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How to prepare" sheetId="1" state="visible" r:id="rId3"/>
    <sheet name="1 Context and questions" sheetId="2" state="visible" r:id="rId4"/>
    <sheet name="2 Chart of accounts" sheetId="3" state="visible" r:id="rId5"/>
    <sheet name="3 Category mapping" sheetId="4" state="visible" r:id="rId6"/>
    <sheet name="4 Rule reference" sheetId="5" state="visible" r:id="rId7"/>
    <sheet name="5 Old vs new" sheetId="6" state="visible" r:id="rId8"/>
    <sheet name="6 KPI impact" sheetId="7" state="visible" r:id="rId9"/>
    <sheet name="7 Checks"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<sst xmlns="http://schemas.openxmlformats.org/spreadsheetml/2006/main" count="393" uniqueCount="323">
  <si>
    <t xml:space="preserve">Ind AS 118 transition template</t>
  </si>
  <si>
    <t xml:space="preserve">Fill three tabs. Everything else recalculates.</t>
  </si>
  <si>
    <t xml:space="preserve">What this template does</t>
  </si>
  <si>
    <t xml:space="preserve">You enter your existing chart of accounts once and answer nine questions. The template then produces your statement of profit and loss on both bases side by side, the reconciliation between them, and the effect on twelve key performance indicators. Profit for the period is identical on both bases; if it is not, the tie-out check on tab 6 will say so.</t>
  </si>
  <si>
    <t xml:space="preserve">The three tabs you fill</t>
  </si>
  <si>
    <t xml:space="preserve">Tab 1 Context and questions   Nine answers. Use the dropdowns. Two of them (Q3 and Q4) decide where the largest amounts land, so read the guidance column before answering.</t>
  </si>
  <si>
    <t xml:space="preserve">Tab 2 Chart of accounts   One row per account, at NOTE level. Yellow cells only. Blue text means you typed it; black text means the template calculated it.</t>
  </si>
  <si>
    <t xml:space="preserve">Tab 3 Category mapping   Choose a category for each account from the dropdown. Tab 4 is the rule reference that tells you which to pick.</t>
  </si>
  <si>
    <t xml:space="preserve">Load at note level, not from the face of the statement</t>
  </si>
  <si>
    <t xml:space="preserve">This is the single most common way the exercise goes wrong. The face of a statement has around nine lines; the analysis behind it has fifty or more. Tested on an audited Indian filer, loading only the face overstated operating profit by six per cent, while profit for the period still tied exactly. A face-only file therefore passes every arithmetic check and is materially wrong on the one subtotal the standard exists to standardise.</t>
  </si>
  <si>
    <t xml:space="preserve">Six captions that MUST be broken out</t>
  </si>
  <si>
    <t xml:space="preserve">Other income   Splits across three categories. Interest, dividends, fair value movements, disposal gains and foreign exchange each land differently. Loaded as one line it stays entirely in operating.</t>
  </si>
  <si>
    <t xml:space="preserve">Exceptional items   A separate exceptional-items subtotal is prohibited on the face. Every constituent returns to its natural category AND its natural nature.</t>
  </si>
  <si>
    <t xml:space="preserve">Finance costs   Separate lease liability interest, borrowing interest, and any interest on tax matters. Each takes a different answer.</t>
  </si>
  <si>
    <t xml:space="preserve">Employee benefits   Separate the net interest on the defined benefit obligation, which is always financing, and share-based payment, which is a common adjusting item.</t>
  </si>
  <si>
    <t xml:space="preserve">Depreciation and amortisation   Separate right-of-use depreciation, owned asset depreciation, amortisation of acquired intangibles, and impairment.</t>
  </si>
  <si>
    <t xml:space="preserve">Other expenses   Nature-level lines, with credit losses on financial assets separated from impairment of non-financial assets.</t>
  </si>
  <si>
    <t xml:space="preserve">The sign convention</t>
  </si>
  <si>
    <t xml:space="preserve">Enter amounts as they affect profit: income positive, expenses negative. A revenue line is +267,021; a salary line is -154,994. Under this convention every subtotal is a plain sum and the statement cross-foots by construction. If you enter a trial balance instead, every sign inverts and the template will still tie to the wrong number, so check the sample rows on tab 2 before you start.</t>
  </si>
  <si>
    <t xml:space="preserve">Colour convention used throughout</t>
  </si>
  <si>
    <t xml:space="preserve">Yellow fill   A cell you fill in.</t>
  </si>
  <si>
    <t xml:space="preserve">Blue text   A number or choice you typed.</t>
  </si>
  <si>
    <t xml:space="preserve">Black text   Calculated by the template. Do not overwrite.</t>
  </si>
  <si>
    <t xml:space="preserve">Green text   A link to another tab.</t>
  </si>
  <si>
    <t xml:space="preserve">Order of work</t>
  </si>
  <si>
    <t xml:space="preserve">1  Answer tab 1. Q3 and Q4 change where interest and investment income land.</t>
  </si>
  <si>
    <t xml:space="preserve">2  Paste your accounts into tab 2, at note level, using the sign convention above.</t>
  </si>
  <si>
    <t xml:space="preserve">3  Assign a category on tab 3, using tab 4 as the reference.</t>
  </si>
  <si>
    <t xml:space="preserve">4  Read tab 5 for the side-by-side statement and tab 6 for the KPI impact.</t>
  </si>
  <si>
    <t xml:space="preserve">5  Check tab 7. If the tie-out fails, do not use the output.</t>
  </si>
  <si>
    <t xml:space="preserve">What this is not</t>
  </si>
  <si>
    <t xml:space="preserve">An indicative diagnostic, not an audit, an assurance engagement or accounting advice. Ind AS 118 is an ICAI exposure draft dated 6 January 2025. MCA notification, the Schedule III amendment and the SEBI LODR format alignment are all pending, so paragraph references and the effective date may change. Every item the template flags as a judgement remains yours to conclude and document.</t>
  </si>
  <si>
    <t xml:space="preserve">Context and guided questions</t>
  </si>
  <si>
    <t xml:space="preserve">Answer every yellow cell using the dropdown. Q3 and Q4 move the largest amounts.</t>
  </si>
  <si>
    <t xml:space="preserve">Ref</t>
  </si>
  <si>
    <t xml:space="preserve">Question</t>
  </si>
  <si>
    <t xml:space="preserve">YOUR ANSWER</t>
  </si>
  <si>
    <t xml:space="preserve">Guidance before you answer</t>
  </si>
  <si>
    <t xml:space="preserve">Authority</t>
  </si>
  <si>
    <t xml:space="preserve">C1</t>
  </si>
  <si>
    <t xml:space="preserve">Entity name</t>
  </si>
  <si>
    <t xml:space="preserve">(type your entity name)</t>
  </si>
  <si>
    <t xml:space="preserve">Free text. Appears on the outputs.</t>
  </si>
  <si>
    <t xml:space="preserve">C2</t>
  </si>
  <si>
    <t xml:space="preserve">Reporting currency and units</t>
  </si>
  <si>
    <t xml:space="preserve">INR crore</t>
  </si>
  <si>
    <t xml:space="preserve">Used only for labelling. Enter all amounts in this unit.</t>
  </si>
  <si>
    <t xml:space="preserve">C3</t>
  </si>
  <si>
    <t xml:space="preserve">Revenue for the period, from your statement</t>
  </si>
  <si>
    <t xml:space="preserve">The denominator for every margin. Must equal revenue from operations on your face statement.</t>
  </si>
  <si>
    <t xml:space="preserve">Q1</t>
  </si>
  <si>
    <t xml:space="preserve">Which standard applies?</t>
  </si>
  <si>
    <t xml:space="preserve">Ind AS 118 (exposure draft)</t>
  </si>
  <si>
    <t xml:space="preserve">Ind AS 118 for an Indian filer. The categorisation is identical either way.</t>
  </si>
  <si>
    <t xml:space="preserve">Ind AS 118 / IFRS 18</t>
  </si>
  <si>
    <t xml:space="preserve">Q2</t>
  </si>
  <si>
    <t xml:space="preserve">Standalone or consolidated?</t>
  </si>
  <si>
    <t xml:space="preserve">Standalone</t>
  </si>
  <si>
    <t xml:space="preserve">The main business activities test is run once per reporting entity, so a subsidiary and its parent can reach different answers on the same item.</t>
  </si>
  <si>
    <t xml:space="preserve">Ind AS 118.47</t>
  </si>
  <si>
    <t xml:space="preserve">Q3</t>
  </si>
  <si>
    <t xml:space="preserve">Is INVESTING IN ASSETS a main business activity of this entity?</t>
  </si>
  <si>
    <t xml:space="preserve">No</t>
  </si>
  <si>
    <t xml:space="preserve">Yes only for an investment entity, an insurer, or similar. Answering Yes keeps interest income, dividends and fair value movements INSIDE operating profit. For a manufacturer or an IT services company the answer is No, and those amounts leave operating.</t>
  </si>
  <si>
    <t xml:space="preserve">Ind AS 118.47(a)</t>
  </si>
  <si>
    <t xml:space="preserve">Q4</t>
  </si>
  <si>
    <t xml:space="preserve">Is PROVIDING FINANCING TO CUSTOMERS a main business activity?</t>
  </si>
  <si>
    <t xml:space="preserve">Yes for an NBFC, an HFC or a captive finance arm. Answering Yes keeps interest income on the loan book AND the cost of funds inside operating profit, and collapses the financing subtotal to lease and unrelated interest only.</t>
  </si>
  <si>
    <t xml:space="preserve">Ind AS 118.47(b)</t>
  </si>
  <si>
    <t xml:space="preserve">Q5</t>
  </si>
  <si>
    <t xml:space="preserve">How are operating expenses presented?</t>
  </si>
  <si>
    <t xml:space="preserve">By nature</t>
  </si>
  <si>
    <t xml:space="preserve">If ANY line reaches the face by function, you must disclose depreciation, amortisation, employee benefits, impairment and inventory write-downs within EACH functional line.</t>
  </si>
  <si>
    <t xml:space="preserve">Ind AS 118.83</t>
  </si>
  <si>
    <t xml:space="preserve">Q6</t>
  </si>
  <si>
    <t xml:space="preserve">Do you present a separate exceptional items line today?</t>
  </si>
  <si>
    <t xml:space="preserve">Yes</t>
  </si>
  <si>
    <t xml:space="preserve">If Yes, that block must be dissolved. Each item returns to its natural category and nature. This is usually the largest single mover.</t>
  </si>
  <si>
    <t xml:space="preserve">Ind AS 118.B11</t>
  </si>
  <si>
    <t xml:space="preserve">Q7</t>
  </si>
  <si>
    <t xml:space="preserve">Interest on income tax refunds and demands: which policy?</t>
  </si>
  <si>
    <t xml:space="preserve">Ind AS 37 / Ind AS 109 - operating</t>
  </si>
  <si>
    <t xml:space="preserve">A genuine policy choice. Only amounts accounted for under Ind AS 12 may enter the income tax line, which is otherwise closed. Whichever you choose, apply it to BOTH interest received and interest paid - most entities present them in different captions today.</t>
  </si>
  <si>
    <t xml:space="preserve">Ind AS 12; IFRIC 23</t>
  </si>
  <si>
    <t xml:space="preserve">Q8</t>
  </si>
  <si>
    <t xml:space="preserve">Do covenants or remuneration reference an Ind AS 1 subtotal?</t>
  </si>
  <si>
    <t xml:space="preserve">Does not change the numbers, but has the longest lead time of any transition task. A covenant drafted against the old operating profit can be breached by presentation alone.</t>
  </si>
  <si>
    <t xml:space="preserve">Q9</t>
  </si>
  <si>
    <t xml:space="preserve">List the adjusted measures you publish outside the accounts</t>
  </si>
  <si>
    <t xml:space="preserve">In scope: management commentary, press releases, investor presentations. NOT in scope: oral communications, transcripts of them, and social media posts.</t>
  </si>
  <si>
    <t xml:space="preserve">Ind AS 118.B119</t>
  </si>
  <si>
    <t xml:space="preserve">Chart of accounts - note level</t>
  </si>
  <si>
    <t xml:space="preserve">Yellow cells only. Income positive, expenses negative. One row per account, as the NOTES analyse it, not as the face summarises it.</t>
  </si>
  <si>
    <t xml:space="preserve">Account code</t>
  </si>
  <si>
    <t xml:space="preserve">Account name (use the note wording)</t>
  </si>
  <si>
    <t xml:space="preserve">Current caption on your face statement</t>
  </si>
  <si>
    <t xml:space="preserve">Amount</t>
  </si>
  <si>
    <t xml:space="preserve">Nature (optional)</t>
  </si>
  <si>
    <t xml:space="preserve">Function (optional)</t>
  </si>
  <si>
    <t xml:space="preserve">310800000</t>
  </si>
  <si>
    <t xml:space="preserve">Revenue from consultancy services</t>
  </si>
  <si>
    <t xml:space="preserve">Revenue from operations</t>
  </si>
  <si>
    <t xml:space="preserve">Revenue</t>
  </si>
  <si>
    <t xml:space="preserve">example - delete this row</t>
  </si>
  <si>
    <t xml:space="preserve">320030</t>
  </si>
  <si>
    <t xml:space="preserve">Other income - interest on bank deposits</t>
  </si>
  <si>
    <t xml:space="preserve">Other income</t>
  </si>
  <si>
    <t xml:space="preserve">Interest</t>
  </si>
  <si>
    <t xml:space="preserve">320040</t>
  </si>
  <si>
    <t xml:space="preserve">Other income - interest on income tax refund</t>
  </si>
  <si>
    <t xml:space="preserve">403010</t>
  </si>
  <si>
    <t xml:space="preserve">Employee benefits expense - salaries and wages</t>
  </si>
  <si>
    <t xml:space="preserve">Employee benefits expense</t>
  </si>
  <si>
    <t xml:space="preserve">Employee benefits</t>
  </si>
  <si>
    <t xml:space="preserve">Cost of sales</t>
  </si>
  <si>
    <t xml:space="preserve">400110</t>
  </si>
  <si>
    <t xml:space="preserve">Finance costs - interest on lease liabilities</t>
  </si>
  <si>
    <t xml:space="preserve">Finance costs</t>
  </si>
  <si>
    <t xml:space="preserve">Lease interest</t>
  </si>
  <si>
    <t xml:space="preserve">702010</t>
  </si>
  <si>
    <t xml:space="preserve">Exceptional items - restructuring cost</t>
  </si>
  <si>
    <t xml:space="preserve">Exceptional items</t>
  </si>
  <si>
    <t xml:space="preserve">Restructuring</t>
  </si>
  <si>
    <t xml:space="preserve">Assign a category to every account</t>
  </si>
  <si>
    <t xml:space="preserve">The account details pull through from tab 2. Choose a category in the yellow column, using tab 4 as the reference. Operating is the residual: choose it when nothing else fits.</t>
  </si>
  <si>
    <t xml:space="preserve">Account name</t>
  </si>
  <si>
    <t xml:space="preserve">Current caption</t>
  </si>
  <si>
    <t xml:space="preserve">CATEGORY - choose</t>
  </si>
  <si>
    <t xml:space="preserve">Subtotal it feeds</t>
  </si>
  <si>
    <t xml:space="preserve">Which category, and why</t>
  </si>
  <si>
    <t xml:space="preserve">Read this beside tab 3. The seven rows marked SETTLED are not accounting policy choices.</t>
  </si>
  <si>
    <t xml:space="preserve">Item</t>
  </si>
  <si>
    <t xml:space="preserve">Category</t>
  </si>
  <si>
    <t xml:space="preserve">Settled or judgement</t>
  </si>
  <si>
    <t xml:space="preserve">Why</t>
  </si>
  <si>
    <t xml:space="preserve">Revenue from contracts with customers</t>
  </si>
  <si>
    <t xml:space="preserve">OPERATING</t>
  </si>
  <si>
    <t xml:space="preserve">SETTLED</t>
  </si>
  <si>
    <t xml:space="preserve">The entity's principal operating income.</t>
  </si>
  <si>
    <t xml:space="preserve">Ind AS 118.B4; Ind AS 115</t>
  </si>
  <si>
    <t xml:space="preserve">Share of profit of equity-accounted associates and JVs</t>
  </si>
  <si>
    <t xml:space="preserve">INVESTING</t>
  </si>
  <si>
    <t xml:space="preserve">Mandatory. The only route to operating is fair value measurement under Ind AS 28.18, available to venture capital organisations, mutual funds and unit trusts only.</t>
  </si>
  <si>
    <t xml:space="preserve">Ind AS 118.43</t>
  </si>
  <si>
    <t xml:space="preserve">Restructuring costs</t>
  </si>
  <si>
    <t xml:space="preserve">Explicitly operating. Usually the largest single mover on transition, because it is the item most often exceptionalised today.</t>
  </si>
  <si>
    <t xml:space="preserve">Ind AS 118.B12</t>
  </si>
  <si>
    <t xml:space="preserve">Any exceptional items subtotal on the face</t>
  </si>
  <si>
    <t xml:space="preserve">PROHIBITED</t>
  </si>
  <si>
    <t xml:space="preserve">Items return to their natural category. Note disaggregation is the only permitted route to highlighting them.</t>
  </si>
  <si>
    <t xml:space="preserve">Net interest on the defined benefit obligation</t>
  </si>
  <si>
    <t xml:space="preserve">FINANCING</t>
  </si>
  <si>
    <t xml:space="preserve">Named as financing. Must be separated from service cost, which stays in operating as employee benefits.</t>
  </si>
  <si>
    <t xml:space="preserve">Ind AS 118.51</t>
  </si>
  <si>
    <t xml:space="preserve">Right-of-use asset depreciation</t>
  </si>
  <si>
    <t xml:space="preserve">Depreciation follows the asset. The lease liability interest is financing, so one lease charge splits across two subtotals.</t>
  </si>
  <si>
    <t xml:space="preserve">Ind AS 118.B49; Ind AS 116</t>
  </si>
  <si>
    <t xml:space="preserve">Interest on lease liabilities</t>
  </si>
  <si>
    <t xml:space="preserve">A Type 2 liability: only the interest component is financing.</t>
  </si>
  <si>
    <t xml:space="preserve">Ind AS 118.B53(c)</t>
  </si>
  <si>
    <t xml:space="preserve">Income tax under Ind AS 12</t>
  </si>
  <si>
    <t xml:space="preserve">INCOME TAX</t>
  </si>
  <si>
    <t xml:space="preserve">A closed line. Only Ind AS 12 amounts may enter it.</t>
  </si>
  <si>
    <t xml:space="preserve">Ind AS 118.45(c); Ind AS 12</t>
  </si>
  <si>
    <t xml:space="preserve">Interest income on bank deposits and investments</t>
  </si>
  <si>
    <t xml:space="preserve">Depends on Q3</t>
  </si>
  <si>
    <t xml:space="preserve">Investing unless investing in assets is a main business activity, in which case operating.</t>
  </si>
  <si>
    <t xml:space="preserve">Ind AS 118.53(b)-(c), .47(a)</t>
  </si>
  <si>
    <t xml:space="preserve">Dividend income on investments</t>
  </si>
  <si>
    <t xml:space="preserve">As above.</t>
  </si>
  <si>
    <t xml:space="preserve">Ind AS 118.53(c), .47(a)</t>
  </si>
  <si>
    <t xml:space="preserve">Fair value gains and losses on investments</t>
  </si>
  <si>
    <t xml:space="preserve">As above. Separating realised from unrealised is permitted but must satisfy the disaggregation criterion.</t>
  </si>
  <si>
    <t xml:space="preserve">Ind AS 118.53(c)</t>
  </si>
  <si>
    <t xml:space="preserve">Interest income on customer loans</t>
  </si>
  <si>
    <t xml:space="preserve">Depends on Q4</t>
  </si>
  <si>
    <t xml:space="preserve">Operating where providing financing to customers is a main business activity; otherwise investing.</t>
  </si>
  <si>
    <t xml:space="preserve">Cost of funds on borrowings that fund the loan book</t>
  </si>
  <si>
    <t xml:space="preserve">Operating on the same conclusion. This is what collapses the financing subtotal for a lender.</t>
  </si>
  <si>
    <t xml:space="preserve">Ind AS 118.47(b), .65</t>
  </si>
  <si>
    <t xml:space="preserve">Interest on borrowings, debt securities, subordinated liabilities</t>
  </si>
  <si>
    <t xml:space="preserve">Financing unless funding a customer-financing book.</t>
  </si>
  <si>
    <t xml:space="preserve">Ind AS 118.B53(a)</t>
  </si>
  <si>
    <t xml:space="preserve">Interest on income tax refunds and demands</t>
  </si>
  <si>
    <t xml:space="preserve">JUDGEMENT</t>
  </si>
  <si>
    <t xml:space="preserve">Ind AS 12 does not address interest and penalties on income taxes. Choose Ind AS 12, or Ind AS 37 with Ind AS 109. The choice decides the category, and must apply to both interest received and paid.</t>
  </si>
  <si>
    <t xml:space="preserve">IFRIC 23; IASB agenda decision Sept 2017</t>
  </si>
  <si>
    <t xml:space="preserve">Foreign exchange differences</t>
  </si>
  <si>
    <t xml:space="preserve">Follows the category of the underlying item. Relief exists where tracing involves undue cost or effort, but the relief must be assessed rather than assumed.</t>
  </si>
  <si>
    <t xml:space="preserve">Ind AS 118.B65</t>
  </si>
  <si>
    <t xml:space="preserve">Gain or loss on disposal of property, plant and equipment</t>
  </si>
  <si>
    <t xml:space="preserve">PPE is used in combination with the entity's other resources, so its disposal result stays operating.</t>
  </si>
  <si>
    <t xml:space="preserve">Ind AS 118.B48</t>
  </si>
  <si>
    <t xml:space="preserve">Government grants presented gross</t>
  </si>
  <si>
    <t xml:space="preserve">Falls to the operating residual: not an independent-return asset, not a Type 1 liability, not interest on a Type 2 liability.</t>
  </si>
  <si>
    <t xml:space="preserve">Ind AS 118.B48; Ind AS 20</t>
  </si>
  <si>
    <t xml:space="preserve">Transaction costs on acquiring a business</t>
  </si>
  <si>
    <t xml:space="preserve">Incremental costs of acquiring an asset follow the category of that asset's income.</t>
  </si>
  <si>
    <t xml:space="preserve">Ind AS 118.54(c); Ind AS 103</t>
  </si>
  <si>
    <t xml:space="preserve">Concession finance income under the financial asset model</t>
  </si>
  <si>
    <t xml:space="preserve">Arises from the supply of construction and operating services whose income and expenses are operating.</t>
  </si>
  <si>
    <t xml:space="preserve">Ind AS 118.B48(b); Appendix D to Ind AS 115</t>
  </si>
  <si>
    <t xml:space="preserve">Anything that fails every test above</t>
  </si>
  <si>
    <t xml:space="preserve">Operating is the residual. Nothing is assigned to it; items land there by failing everything else.</t>
  </si>
  <si>
    <t xml:space="preserve">Ind AS 118.B4</t>
  </si>
  <si>
    <t xml:space="preserve">The same period, presented both ways</t>
  </si>
  <si>
    <t xml:space="preserve">Left: your statement as you report it today. Right: the same amounts under Ind AS 118. Profit for the period is identical. Only the architecture above it moves.</t>
  </si>
  <si>
    <t xml:space="preserve">AS YOU REPORT TODAY</t>
  </si>
  <si>
    <t xml:space="preserve">UNDER IND AS 118</t>
  </si>
  <si>
    <t xml:space="preserve">Caption</t>
  </si>
  <si>
    <t xml:space="preserve">Line</t>
  </si>
  <si>
    <t xml:space="preserve">What changed</t>
  </si>
  <si>
    <t xml:space="preserve">Operating category</t>
  </si>
  <si>
    <t xml:space="preserve">Now includes everything formerly in exceptional items, and excludes investment returns.</t>
  </si>
  <si>
    <t xml:space="preserve">Other operating revenue</t>
  </si>
  <si>
    <t xml:space="preserve">Operating profit or loss</t>
  </si>
  <si>
    <t xml:space="preserve">Mandatory subtotal. Ind AS 118.45(a)</t>
  </si>
  <si>
    <t xml:space="preserve">Investing category</t>
  </si>
  <si>
    <t xml:space="preserve">Interest, dividends, fair value movements and equity-accounted results, separately visible.</t>
  </si>
  <si>
    <t xml:space="preserve">Cost of materials consumed</t>
  </si>
  <si>
    <t xml:space="preserve">Profit before financing and income taxes</t>
  </si>
  <si>
    <t xml:space="preserve">Mandatory subtotal. Ind AS 118.45(b)</t>
  </si>
  <si>
    <t xml:space="preserve">Purchases of stock-in-trade</t>
  </si>
  <si>
    <t xml:space="preserve">Financing category</t>
  </si>
  <si>
    <t xml:space="preserve">Interest on all liabilities, including leases and pensions.</t>
  </si>
  <si>
    <t xml:space="preserve">Changes in inventories</t>
  </si>
  <si>
    <t xml:space="preserve">Profit before income taxes</t>
  </si>
  <si>
    <t xml:space="preserve">Equals your existing profit before tax.</t>
  </si>
  <si>
    <t xml:space="preserve">Income tax</t>
  </si>
  <si>
    <t xml:space="preserve">A closed line. Ind AS 12 amounts only.</t>
  </si>
  <si>
    <t xml:space="preserve">Discontinued operations</t>
  </si>
  <si>
    <t xml:space="preserve">Excluded from all three subtotals.</t>
  </si>
  <si>
    <t xml:space="preserve">Depreciation and amortisation expense</t>
  </si>
  <si>
    <t xml:space="preserve">Profit for the period</t>
  </si>
  <si>
    <t xml:space="preserve">Identical to the figure on the left.</t>
  </si>
  <si>
    <t xml:space="preserve">Other expenses</t>
  </si>
  <si>
    <t xml:space="preserve">Share of profit of associates and JVs</t>
  </si>
  <si>
    <t xml:space="preserve">Profit before exceptional items and tax</t>
  </si>
  <si>
    <t xml:space="preserve">Profit before tax</t>
  </si>
  <si>
    <t xml:space="preserve">Tax expense</t>
  </si>
  <si>
    <t xml:space="preserve">THE BRIDGE</t>
  </si>
  <si>
    <t xml:space="preserve">Profit before exceptional items and tax, as reported</t>
  </si>
  <si>
    <t xml:space="preserve">Less: amounts moving to the investing category</t>
  </si>
  <si>
    <t xml:space="preserve">Add: amounts moving to the financing category</t>
  </si>
  <si>
    <t xml:space="preserve">Less: exceptional items returning to operating</t>
  </si>
  <si>
    <t xml:space="preserve">Operating profit under Ind AS 118</t>
  </si>
  <si>
    <t xml:space="preserve">What happens to each indicator</t>
  </si>
  <si>
    <t xml:space="preserve">The denominator never changes: revenue is revenue. Every movement below comes from a numerator that crosses a subtotal. Enter revenue on tab 1 cell C7 before reading this.</t>
  </si>
  <si>
    <t xml:space="preserve">Indicator</t>
  </si>
  <si>
    <t xml:space="preserve">Definition</t>
  </si>
  <si>
    <t xml:space="preserve">Old basis</t>
  </si>
  <si>
    <t xml:space="preserve">New basis</t>
  </si>
  <si>
    <t xml:space="preserve">Change</t>
  </si>
  <si>
    <t xml:space="preserve">Verdict</t>
  </si>
  <si>
    <t xml:space="preserve">What it now measures</t>
  </si>
  <si>
    <t xml:space="preserve">MOVES</t>
  </si>
  <si>
    <t xml:space="preserve">Operating margin</t>
  </si>
  <si>
    <t xml:space="preserve">Operating profit / revenue</t>
  </si>
  <si>
    <t xml:space="preserve">The headline. Falls for most reporters because exceptional items come back in and investment returns leave.</t>
  </si>
  <si>
    <t xml:space="preserve">Operating profit</t>
  </si>
  <si>
    <t xml:space="preserve">Absolute amount</t>
  </si>
  <si>
    <t xml:space="preserve">Two different definitions of the same word. Restate the comparative before publishing either.</t>
  </si>
  <si>
    <t xml:space="preserve">EBITDA-type measure</t>
  </si>
  <si>
    <t xml:space="preserve">Operating profit before D&amp;A and impairment</t>
  </si>
  <si>
    <t xml:space="preserve">The new one is OPDAI, a subtotal named by the standard, so presenting it does NOT trigger the MPM note. Any EBITDA on another basis does.</t>
  </si>
  <si>
    <t xml:space="preserve">Interest cover</t>
  </si>
  <si>
    <t xml:space="preserve">Operating profit / financing charge</t>
  </si>
  <si>
    <t xml:space="preserve">Both numerator and denominator become standard-defined, so this becomes comparable between entities for the first time. Check every covenant referencing the old basis.</t>
  </si>
  <si>
    <t xml:space="preserve">Non-operating share of PBT</t>
  </si>
  <si>
    <t xml:space="preserve">(Investing + financing) / profit before tax</t>
  </si>
  <si>
    <t xml:space="preserve">n/a</t>
  </si>
  <si>
    <t xml:space="preserve">n/a on the old basis</t>
  </si>
  <si>
    <t xml:space="preserve">How much of the result is earned outside the business the entity says it runs. Previously invisible.</t>
  </si>
  <si>
    <t xml:space="preserve">NEWLY COMPUTABLE</t>
  </si>
  <si>
    <t xml:space="preserve">OPDAI margin</t>
  </si>
  <si>
    <t xml:space="preserve">Operating profit before D&amp;A and impairment / revenue</t>
  </si>
  <si>
    <t xml:space="preserve">A specified subtotal, so it is the compliant analogue to EBITDA. It is not equal to EBITDA.</t>
  </si>
  <si>
    <t xml:space="preserve">Profit before financing and tax margin</t>
  </si>
  <si>
    <t xml:space="preserve">PBFIT / revenue</t>
  </si>
  <si>
    <t xml:space="preserve">Performance before the effects of how the entity is funded.</t>
  </si>
  <si>
    <t xml:space="preserve">Investing yield contribution</t>
  </si>
  <si>
    <t xml:space="preserve">Investing category / PBFIT</t>
  </si>
  <si>
    <t xml:space="preserve">Treasury and investment performance as a distinct line of return rather than buried in other income.</t>
  </si>
  <si>
    <t xml:space="preserve">Financing charge to revenue</t>
  </si>
  <si>
    <t xml:space="preserve">Financing category / revenue</t>
  </si>
  <si>
    <t xml:space="preserve">Includes lease interest, which many entities do not isolate today.</t>
  </si>
  <si>
    <t xml:space="preserve">UNCHANGED</t>
  </si>
  <si>
    <t xml:space="preserve">Profit before tax margin</t>
  </si>
  <si>
    <t xml:space="preserve">PBT / revenue</t>
  </si>
  <si>
    <t xml:space="preserve">Identical on both bases. Use it as a control: if it moves, something has been misclassified into or out of the tax line.</t>
  </si>
  <si>
    <t xml:space="preserve">Net margin</t>
  </si>
  <si>
    <t xml:space="preserve">Profit for the period / revenue</t>
  </si>
  <si>
    <t xml:space="preserve">Unchanged. IFRS 18 and Ind AS 118 change no measurement.</t>
  </si>
  <si>
    <t xml:space="preserve">Effective tax rate</t>
  </si>
  <si>
    <t xml:space="preserve">Income tax / profit before tax</t>
  </si>
  <si>
    <t xml:space="preserve">Unchanged, and a second control on the same point.</t>
  </si>
  <si>
    <t xml:space="preserve">Earnings per share</t>
  </si>
  <si>
    <t xml:space="preserve">Profit attributable / weighted shares</t>
  </si>
  <si>
    <t xml:space="preserve">Unchanged. But an ADDITIONAL EPS measure must use an MPM or a listed subtotal as its numerator - revenue per share is now prohibited.</t>
  </si>
  <si>
    <t xml:space="preserve">Return on equity</t>
  </si>
  <si>
    <t xml:space="preserve">Profit for the period / equity</t>
  </si>
  <si>
    <t xml:space="preserve">Unchanged. Both inputs are untouched by the standard.</t>
  </si>
  <si>
    <t xml:space="preserve">Read the three buckets together</t>
  </si>
  <si>
    <t xml:space="preserve">An indicator that MOVES needs a restated comparative and a bridge published with the first results. An indicator that is NEWLY COMPUTABLE is a disclosure the entity has never had to explain before. An indicator that is UNCHANGED is a control: if it moves, something is misclassified.</t>
  </si>
  <si>
    <t xml:space="preserve">Run these before relying on anything</t>
  </si>
  <si>
    <t xml:space="preserve">Every check must read PASS. A FAIL means the output is not reliable.</t>
  </si>
  <si>
    <t xml:space="preserve">#</t>
  </si>
  <si>
    <t xml:space="preserve">Check</t>
  </si>
  <si>
    <t xml:space="preserve">Value</t>
  </si>
  <si>
    <t xml:space="preserve">Result</t>
  </si>
  <si>
    <t xml:space="preserve">What a failure means</t>
  </si>
  <si>
    <t xml:space="preserve">Profit for the period is identical on both bases</t>
  </si>
  <si>
    <t xml:space="preserve">The categorisation has created or destroyed profit, which is impossible. An account has been counted twice or missed.</t>
  </si>
  <si>
    <t xml:space="preserve">The five categories sum to profit for the period</t>
  </si>
  <si>
    <t xml:space="preserve">The subtotals do not cross-foot. Check for a category left blank on tab 3.</t>
  </si>
  <si>
    <t xml:space="preserve">Every account has been given a category</t>
  </si>
  <si>
    <t xml:space="preserve">Unassigned accounts are excluded from every subtotal, so the statement will not tie.</t>
  </si>
  <si>
    <t xml:space="preserve">The bridge reconciles to the new operating profit</t>
  </si>
  <si>
    <t xml:space="preserve">The reconciliation between the two presentations does not close.</t>
  </si>
  <si>
    <t xml:space="preserve">Revenue on tab 1 equals revenue in the accounts</t>
  </si>
  <si>
    <t xml:space="preserve">Every margin uses tab 1 cell C7 as its denominator. If it disagrees with the accounts, every percentage is wrong.</t>
  </si>
  <si>
    <t xml:space="preserve">Exceptional items have been dissolved, not carried forward</t>
  </si>
  <si>
    <t xml:space="preserve">A separate exceptional-items subtotal is prohibited. Every constituent must sit in a natural category, normally operating.</t>
  </si>
</sst>
</file>

<file path=xl/styles.xml><?xml version="1.0" encoding="utf-8"?>
<styleSheet xmlns="http://schemas.openxmlformats.org/spreadsheetml/2006/main">
  <numFmts count="4">
    <numFmt numFmtId="164" formatCode="General"/>
    <numFmt numFmtId="165" formatCode="#,##0;\(#,##0\);\-"/>
    <numFmt numFmtId="166" formatCode="0.0%;\(0.0%\);\-"/>
    <numFmt numFmtId="167" formatCode="0.0\x"/>
  </numFmts>
  <fonts count="27">
    <font>
      <sz val="11"/>
      <color theme="1"/>
      <name val="Calibri"/>
      <family val="2"/>
      <charset val="1"/>
    </font>
    <font>
      <sz val="10"/>
      <name val="Arial"/>
      <family val="0"/>
    </font>
    <font>
      <sz val="10"/>
      <name val="Arial"/>
      <family val="0"/>
    </font>
    <font>
      <sz val="10"/>
      <name val="Arial"/>
      <family val="0"/>
    </font>
    <font>
      <b val="true"/>
      <sz val="16"/>
      <color rgb="FF0F2740"/>
      <name val="Arial"/>
      <family val="0"/>
      <charset val="1"/>
    </font>
    <font>
      <sz val="11"/>
      <color rgb="FF1F5FA8"/>
      <name val="Arial"/>
      <family val="0"/>
      <charset val="1"/>
    </font>
    <font>
      <sz val="10"/>
      <name val="Arial"/>
      <family val="0"/>
      <charset val="1"/>
    </font>
    <font>
      <b val="true"/>
      <sz val="11"/>
      <color rgb="FF1F5FA8"/>
      <name val="Arial"/>
      <family val="0"/>
      <charset val="1"/>
    </font>
    <font>
      <b val="true"/>
      <sz val="13"/>
      <color rgb="FF0F2740"/>
      <name val="Arial"/>
      <family val="0"/>
      <charset val="1"/>
    </font>
    <font>
      <sz val="9"/>
      <color rgb="FF5A6B7B"/>
      <name val="Arial"/>
      <family val="0"/>
      <charset val="1"/>
    </font>
    <font>
      <b val="true"/>
      <sz val="9.5"/>
      <color rgb="FFFFFFFF"/>
      <name val="Arial"/>
      <family val="0"/>
      <charset val="1"/>
    </font>
    <font>
      <b val="true"/>
      <sz val="10"/>
      <name val="Arial"/>
      <family val="0"/>
      <charset val="1"/>
    </font>
    <font>
      <sz val="10"/>
      <color rgb="FF0000FF"/>
      <name val="Arial"/>
      <family val="0"/>
      <charset val="1"/>
    </font>
    <font>
      <i val="true"/>
      <sz val="9"/>
      <color rgb="FF9AA6B2"/>
      <name val="Arial"/>
      <family val="0"/>
      <charset val="1"/>
    </font>
    <font>
      <i val="true"/>
      <sz val="8"/>
      <color rgb="FFC08A2E"/>
      <name val="Arial"/>
      <family val="0"/>
      <charset val="1"/>
    </font>
    <font>
      <sz val="10"/>
      <color rgb="FF008000"/>
      <name val="Arial"/>
      <family val="0"/>
      <charset val="1"/>
    </font>
    <font>
      <b val="true"/>
      <sz val="9"/>
      <color rgb="FF1A7A5E"/>
      <name val="Arial"/>
      <family val="0"/>
      <charset val="1"/>
    </font>
    <font>
      <b val="true"/>
      <sz val="9"/>
      <color rgb="FFC08A2E"/>
      <name val="Arial"/>
      <family val="0"/>
      <charset val="1"/>
    </font>
    <font>
      <b val="true"/>
      <sz val="9"/>
      <color rgb="FFB03A3A"/>
      <name val="Arial"/>
      <family val="0"/>
      <charset val="1"/>
    </font>
    <font>
      <b val="true"/>
      <sz val="10"/>
      <color rgb="FF69737E"/>
      <name val="Arial"/>
      <family val="0"/>
      <charset val="1"/>
    </font>
    <font>
      <b val="true"/>
      <sz val="10"/>
      <color rgb="FF1F5FA8"/>
      <name val="Arial"/>
      <family val="0"/>
      <charset val="1"/>
    </font>
    <font>
      <b val="true"/>
      <sz val="10"/>
      <color rgb="FFC08A2E"/>
      <name val="Arial"/>
      <family val="0"/>
      <charset val="1"/>
    </font>
    <font>
      <b val="true"/>
      <sz val="9.5"/>
      <color rgb="FFB03A3A"/>
      <name val="Arial"/>
      <family val="0"/>
      <charset val="1"/>
    </font>
    <font>
      <b val="true"/>
      <sz val="9"/>
      <color rgb="FF0F2740"/>
      <name val="Arial"/>
      <family val="0"/>
      <charset val="1"/>
    </font>
    <font>
      <b val="true"/>
      <sz val="9.5"/>
      <color rgb="FF1F5FA8"/>
      <name val="Arial"/>
      <family val="0"/>
      <charset val="1"/>
    </font>
    <font>
      <b val="true"/>
      <sz val="9.5"/>
      <color rgb="FF1A7A5E"/>
      <name val="Arial"/>
      <family val="0"/>
      <charset val="1"/>
    </font>
    <font>
      <b val="true"/>
      <sz val="10"/>
      <color rgb="FF1A7A5E"/>
      <name val="Arial"/>
      <family val="0"/>
      <charset val="1"/>
    </font>
  </fonts>
  <fills count="6">
    <fill>
      <patternFill patternType="none"/>
    </fill>
    <fill>
      <patternFill patternType="gray125"/>
    </fill>
    <fill>
      <patternFill patternType="solid">
        <fgColor rgb="FF0F2740"/>
        <bgColor rgb="FF333333"/>
      </patternFill>
    </fill>
    <fill>
      <patternFill patternType="solid">
        <fgColor rgb="FFFFF9E0"/>
        <bgColor rgb="FFF4F7FA"/>
      </patternFill>
    </fill>
    <fill>
      <patternFill patternType="solid">
        <fgColor rgb="FFF4F7FA"/>
        <bgColor rgb="FFEEF2F6"/>
      </patternFill>
    </fill>
    <fill>
      <patternFill patternType="solid">
        <fgColor rgb="FFEEF2F6"/>
        <bgColor rgb="FFF4F7FA"/>
      </patternFill>
    </fill>
  </fills>
  <borders count="2">
    <border diagonalUp="false" diagonalDown="false">
      <left/>
      <right/>
      <top/>
      <bottom/>
      <diagonal/>
    </border>
    <border diagonalUp="false" diagonalDown="false">
      <left/>
      <right/>
      <top/>
      <bottom style="thin">
        <color rgb="FFDDE4E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general"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12" fillId="3"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5" fontId="12" fillId="3"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2" fillId="3" borderId="1" xfId="0" applyFont="true" applyBorder="true" applyAlignment="false" applyProtection="false">
      <alignment horizontal="general" vertical="bottom" textRotation="0" wrapText="false" indent="0" shrinkToFit="false"/>
      <protection locked="true" hidden="false"/>
    </xf>
    <xf numFmtId="165" fontId="12" fillId="3" borderId="1" xfId="0" applyFont="true" applyBorder="true" applyAlignment="false" applyProtection="false">
      <alignment horizontal="general" vertical="bottom" textRotation="0" wrapText="fals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65" fontId="15"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general" vertical="top" textRotation="0" wrapText="true" indent="0" shrinkToFit="false"/>
      <protection locked="true" hidden="false"/>
    </xf>
    <xf numFmtId="164" fontId="17" fillId="0" borderId="1" xfId="0" applyFont="true" applyBorder="true" applyAlignment="true" applyProtection="false">
      <alignment horizontal="general" vertical="top" textRotation="0" wrapText="true" indent="0" shrinkToFit="false"/>
      <protection locked="true" hidden="false"/>
    </xf>
    <xf numFmtId="164" fontId="18" fillId="0" borderId="1" xfId="0" applyFont="true" applyBorder="true" applyAlignment="true" applyProtection="false">
      <alignment horizontal="general" vertical="top"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4" fontId="11" fillId="4" borderId="1" xfId="0" applyFont="true" applyBorder="true" applyAlignment="false" applyProtection="false">
      <alignment horizontal="general" vertical="bottom" textRotation="0" wrapText="false" indent="0" shrinkToFit="false"/>
      <protection locked="true" hidden="false"/>
    </xf>
    <xf numFmtId="165" fontId="11" fillId="4" borderId="1"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11" fillId="4" borderId="0" xfId="0" applyFont="true" applyBorder="false" applyAlignment="false" applyProtection="false">
      <alignment horizontal="general" vertical="bottom" textRotation="0" wrapText="false" indent="0" shrinkToFit="false"/>
      <protection locked="true" hidden="false"/>
    </xf>
    <xf numFmtId="165" fontId="11" fillId="4"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22"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24" fillId="5" borderId="0" xfId="0" applyFont="true" applyBorder="false" applyAlignment="false" applyProtection="false">
      <alignment horizontal="general" vertical="bottom" textRotation="0" wrapText="false" indent="0" shrinkToFit="false"/>
      <protection locked="true" hidden="false"/>
    </xf>
    <xf numFmtId="164" fontId="25" fillId="5"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26"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C08A2E"/>
      <rgbColor rgb="FF800080"/>
      <rgbColor rgb="FF1A7A5E"/>
      <rgbColor rgb="FFC0C0C0"/>
      <rgbColor rgb="FF69737E"/>
      <rgbColor rgb="FF9999FF"/>
      <rgbColor rgb="FFB03A3A"/>
      <rgbColor rgb="FFFFF9E0"/>
      <rgbColor rgb="FFEEF2F6"/>
      <rgbColor rgb="FF660066"/>
      <rgbColor rgb="FFFF8080"/>
      <rgbColor rgb="FF1F5FA8"/>
      <rgbColor rgb="FFDDE4EA"/>
      <rgbColor rgb="FF000080"/>
      <rgbColor rgb="FFFF00FF"/>
      <rgbColor rgb="FFFFFF00"/>
      <rgbColor rgb="FF00FFFF"/>
      <rgbColor rgb="FF800080"/>
      <rgbColor rgb="FF800000"/>
      <rgbColor rgb="FF008080"/>
      <rgbColor rgb="FF0000FF"/>
      <rgbColor rgb="FF00CCFF"/>
      <rgbColor rgb="FFF4F7FA"/>
      <rgbColor rgb="FFCCFFCC"/>
      <rgbColor rgb="FFFFFF99"/>
      <rgbColor rgb="FF99CCFF"/>
      <rgbColor rgb="FFFF99CC"/>
      <rgbColor rgb="FFCC99FF"/>
      <rgbColor rgb="FFFFCC99"/>
      <rgbColor rgb="FF3366FF"/>
      <rgbColor rgb="FF33CCCC"/>
      <rgbColor rgb="FF99CC00"/>
      <rgbColor rgb="FFFFCC00"/>
      <rgbColor rgb="FFFF9900"/>
      <rgbColor rgb="FFFF6600"/>
      <rgbColor rgb="FF5A6B7B"/>
      <rgbColor rgb="FF9AA6B2"/>
      <rgbColor rgb="FF0F2740"/>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4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1" customFormat="false" ht="19.7" hidden="false" customHeight="false" outlineLevel="0" collapsed="false">
      <c r="B1" s="1" t="s">
        <v>0</v>
      </c>
    </row>
    <row r="2" customFormat="false" ht="15" hidden="false" customHeight="false" outlineLevel="0" collapsed="false">
      <c r="B2" s="2" t="s">
        <v>1</v>
      </c>
    </row>
    <row r="3" customFormat="false" ht="13.5" hidden="false" customHeight="true" outlineLevel="0" collapsed="false">
      <c r="B3" s="3"/>
    </row>
    <row r="4" customFormat="false" ht="15" hidden="false" customHeight="false" outlineLevel="0" collapsed="false">
      <c r="B4" s="4" t="s">
        <v>2</v>
      </c>
    </row>
    <row r="5" customFormat="false" ht="55.5" hidden="false" customHeight="true" outlineLevel="0" collapsed="false">
      <c r="B5" s="3" t="s">
        <v>3</v>
      </c>
    </row>
    <row r="6" customFormat="false" ht="13.5" hidden="false" customHeight="true" outlineLevel="0" collapsed="false">
      <c r="B6" s="3"/>
    </row>
    <row r="7" customFormat="false" ht="15" hidden="false" customHeight="false" outlineLevel="0" collapsed="false">
      <c r="B7" s="4" t="s">
        <v>4</v>
      </c>
    </row>
    <row r="8" customFormat="false" ht="27.75" hidden="false" customHeight="true" outlineLevel="0" collapsed="false">
      <c r="B8" s="3" t="s">
        <v>5</v>
      </c>
    </row>
    <row r="9" customFormat="false" ht="27.75" hidden="false" customHeight="true" outlineLevel="0" collapsed="false">
      <c r="B9" s="3" t="s">
        <v>6</v>
      </c>
    </row>
    <row r="10" customFormat="false" ht="27.75" hidden="false" customHeight="true" outlineLevel="0" collapsed="false">
      <c r="B10" s="3" t="s">
        <v>7</v>
      </c>
    </row>
    <row r="11" customFormat="false" ht="13.5" hidden="false" customHeight="true" outlineLevel="0" collapsed="false">
      <c r="B11" s="3"/>
    </row>
    <row r="12" customFormat="false" ht="15" hidden="false" customHeight="false" outlineLevel="0" collapsed="false">
      <c r="B12" s="4" t="s">
        <v>8</v>
      </c>
    </row>
    <row r="13" customFormat="false" ht="69.75" hidden="false" customHeight="true" outlineLevel="0" collapsed="false">
      <c r="B13" s="3" t="s">
        <v>9</v>
      </c>
    </row>
    <row r="14" customFormat="false" ht="13.5" hidden="false" customHeight="true" outlineLevel="0" collapsed="false">
      <c r="B14" s="3"/>
    </row>
    <row r="15" customFormat="false" ht="15" hidden="false" customHeight="false" outlineLevel="0" collapsed="false">
      <c r="B15" s="4" t="s">
        <v>10</v>
      </c>
    </row>
    <row r="16" customFormat="false" ht="27.75" hidden="false" customHeight="true" outlineLevel="0" collapsed="false">
      <c r="B16" s="3" t="s">
        <v>11</v>
      </c>
    </row>
    <row r="17" customFormat="false" ht="27.75" hidden="false" customHeight="true" outlineLevel="0" collapsed="false">
      <c r="B17" s="3" t="s">
        <v>12</v>
      </c>
    </row>
    <row r="18" customFormat="false" ht="27.75" hidden="false" customHeight="true" outlineLevel="0" collapsed="false">
      <c r="B18" s="3" t="s">
        <v>13</v>
      </c>
    </row>
    <row r="19" customFormat="false" ht="27.75" hidden="false" customHeight="true" outlineLevel="0" collapsed="false">
      <c r="B19" s="3" t="s">
        <v>14</v>
      </c>
    </row>
    <row r="20" customFormat="false" ht="27.75" hidden="false" customHeight="true" outlineLevel="0" collapsed="false">
      <c r="B20" s="3" t="s">
        <v>15</v>
      </c>
    </row>
    <row r="21" customFormat="false" ht="27.75" hidden="false" customHeight="true" outlineLevel="0" collapsed="false">
      <c r="B21" s="3" t="s">
        <v>16</v>
      </c>
    </row>
    <row r="22" customFormat="false" ht="13.5" hidden="false" customHeight="true" outlineLevel="0" collapsed="false">
      <c r="B22" s="3"/>
    </row>
    <row r="23" customFormat="false" ht="15" hidden="false" customHeight="false" outlineLevel="0" collapsed="false">
      <c r="B23" s="4" t="s">
        <v>17</v>
      </c>
    </row>
    <row r="24" customFormat="false" ht="55.5" hidden="false" customHeight="true" outlineLevel="0" collapsed="false">
      <c r="B24" s="3" t="s">
        <v>18</v>
      </c>
    </row>
    <row r="25" customFormat="false" ht="13.5" hidden="false" customHeight="true" outlineLevel="0" collapsed="false">
      <c r="B25" s="3"/>
    </row>
    <row r="26" customFormat="false" ht="15" hidden="false" customHeight="false" outlineLevel="0" collapsed="false">
      <c r="B26" s="4" t="s">
        <v>19</v>
      </c>
    </row>
    <row r="27" customFormat="false" ht="13.5" hidden="false" customHeight="true" outlineLevel="0" collapsed="false">
      <c r="B27" s="3" t="s">
        <v>20</v>
      </c>
    </row>
    <row r="28" customFormat="false" ht="13.5" hidden="false" customHeight="true" outlineLevel="0" collapsed="false">
      <c r="B28" s="3" t="s">
        <v>21</v>
      </c>
    </row>
    <row r="29" customFormat="false" ht="13.5" hidden="false" customHeight="true" outlineLevel="0" collapsed="false">
      <c r="B29" s="3" t="s">
        <v>22</v>
      </c>
    </row>
    <row r="30" customFormat="false" ht="13.5" hidden="false" customHeight="true" outlineLevel="0" collapsed="false">
      <c r="B30" s="3" t="s">
        <v>23</v>
      </c>
    </row>
    <row r="31" customFormat="false" ht="13.5" hidden="false" customHeight="true" outlineLevel="0" collapsed="false">
      <c r="B31" s="3"/>
    </row>
    <row r="32" customFormat="false" ht="15" hidden="false" customHeight="false" outlineLevel="0" collapsed="false">
      <c r="B32" s="4" t="s">
        <v>24</v>
      </c>
    </row>
    <row r="33" customFormat="false" ht="13.5" hidden="false" customHeight="true" outlineLevel="0" collapsed="false">
      <c r="B33" s="3" t="s">
        <v>25</v>
      </c>
    </row>
    <row r="34" customFormat="false" ht="13.5" hidden="false" customHeight="true" outlineLevel="0" collapsed="false">
      <c r="B34" s="3" t="s">
        <v>26</v>
      </c>
    </row>
    <row r="35" customFormat="false" ht="13.5" hidden="false" customHeight="true" outlineLevel="0" collapsed="false">
      <c r="B35" s="3" t="s">
        <v>27</v>
      </c>
    </row>
    <row r="36" customFormat="false" ht="13.5" hidden="false" customHeight="true" outlineLevel="0" collapsed="false">
      <c r="B36" s="3" t="s">
        <v>28</v>
      </c>
    </row>
    <row r="37" customFormat="false" ht="13.5" hidden="false" customHeight="true" outlineLevel="0" collapsed="false">
      <c r="B37" s="3" t="s">
        <v>29</v>
      </c>
    </row>
    <row r="38" customFormat="false" ht="13.5" hidden="false" customHeight="true" outlineLevel="0" collapsed="false">
      <c r="B38" s="3"/>
    </row>
    <row r="39" customFormat="false" ht="15" hidden="false" customHeight="false" outlineLevel="0" collapsed="false">
      <c r="B39" s="4" t="s">
        <v>30</v>
      </c>
    </row>
    <row r="40" customFormat="false" ht="55.5" hidden="false" customHeight="true" outlineLevel="0" collapsed="false">
      <c r="B40" s="3" t="s">
        <v>31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46"/>
    <col collapsed="false" customWidth="true" hidden="false" outlineLevel="0" max="3" min="3" style="0" width="34"/>
    <col collapsed="false" customWidth="true" hidden="false" outlineLevel="0" max="4" min="4" style="0" width="66"/>
    <col collapsed="false" customWidth="true" hidden="false" outlineLevel="0" max="5" min="5" style="0" width="30"/>
  </cols>
  <sheetData>
    <row r="1" customFormat="false" ht="16.15" hidden="false" customHeight="false" outlineLevel="0" collapsed="false">
      <c r="A1" s="5" t="s">
        <v>32</v>
      </c>
    </row>
    <row r="2" customFormat="false" ht="15" hidden="false" customHeight="false" outlineLevel="0" collapsed="false">
      <c r="A2" s="6" t="s">
        <v>33</v>
      </c>
    </row>
    <row r="4" customFormat="false" ht="27.75" hidden="false" customHeight="true" outlineLevel="0" collapsed="false">
      <c r="A4" s="7" t="s">
        <v>34</v>
      </c>
      <c r="B4" s="7" t="s">
        <v>35</v>
      </c>
      <c r="C4" s="7" t="s">
        <v>36</v>
      </c>
      <c r="D4" s="7" t="s">
        <v>37</v>
      </c>
      <c r="E4" s="7" t="s">
        <v>38</v>
      </c>
    </row>
    <row r="5" customFormat="false" ht="48" hidden="false" customHeight="true" outlineLevel="0" collapsed="false">
      <c r="A5" s="8" t="s">
        <v>39</v>
      </c>
      <c r="B5" s="9" t="s">
        <v>40</v>
      </c>
      <c r="C5" s="10" t="s">
        <v>41</v>
      </c>
      <c r="D5" s="11" t="s">
        <v>42</v>
      </c>
      <c r="E5" s="11"/>
    </row>
    <row r="6" customFormat="false" ht="48" hidden="false" customHeight="true" outlineLevel="0" collapsed="false">
      <c r="A6" s="8" t="s">
        <v>43</v>
      </c>
      <c r="B6" s="9" t="s">
        <v>44</v>
      </c>
      <c r="C6" s="10" t="s">
        <v>45</v>
      </c>
      <c r="D6" s="11" t="s">
        <v>46</v>
      </c>
      <c r="E6" s="11"/>
    </row>
    <row r="7" customFormat="false" ht="48" hidden="false" customHeight="true" outlineLevel="0" collapsed="false">
      <c r="A7" s="8" t="s">
        <v>47</v>
      </c>
      <c r="B7" s="9" t="s">
        <v>48</v>
      </c>
      <c r="C7" s="12" t="n">
        <v>0</v>
      </c>
      <c r="D7" s="11" t="s">
        <v>49</v>
      </c>
      <c r="E7" s="11"/>
    </row>
    <row r="8" customFormat="false" ht="48" hidden="false" customHeight="true" outlineLevel="0" collapsed="false">
      <c r="A8" s="8" t="s">
        <v>50</v>
      </c>
      <c r="B8" s="9" t="s">
        <v>51</v>
      </c>
      <c r="C8" s="10" t="s">
        <v>52</v>
      </c>
      <c r="D8" s="11" t="s">
        <v>53</v>
      </c>
      <c r="E8" s="11" t="s">
        <v>54</v>
      </c>
    </row>
    <row r="9" customFormat="false" ht="48" hidden="false" customHeight="true" outlineLevel="0" collapsed="false">
      <c r="A9" s="8" t="s">
        <v>55</v>
      </c>
      <c r="B9" s="9" t="s">
        <v>56</v>
      </c>
      <c r="C9" s="10" t="s">
        <v>57</v>
      </c>
      <c r="D9" s="11" t="s">
        <v>58</v>
      </c>
      <c r="E9" s="11" t="s">
        <v>59</v>
      </c>
    </row>
    <row r="10" customFormat="false" ht="48" hidden="false" customHeight="true" outlineLevel="0" collapsed="false">
      <c r="A10" s="8" t="s">
        <v>60</v>
      </c>
      <c r="B10" s="9" t="s">
        <v>61</v>
      </c>
      <c r="C10" s="10" t="s">
        <v>62</v>
      </c>
      <c r="D10" s="11" t="s">
        <v>63</v>
      </c>
      <c r="E10" s="11" t="s">
        <v>64</v>
      </c>
    </row>
    <row r="11" customFormat="false" ht="48" hidden="false" customHeight="true" outlineLevel="0" collapsed="false">
      <c r="A11" s="8" t="s">
        <v>65</v>
      </c>
      <c r="B11" s="9" t="s">
        <v>66</v>
      </c>
      <c r="C11" s="10" t="s">
        <v>62</v>
      </c>
      <c r="D11" s="11" t="s">
        <v>67</v>
      </c>
      <c r="E11" s="11" t="s">
        <v>68</v>
      </c>
    </row>
    <row r="12" customFormat="false" ht="48" hidden="false" customHeight="true" outlineLevel="0" collapsed="false">
      <c r="A12" s="8" t="s">
        <v>69</v>
      </c>
      <c r="B12" s="9" t="s">
        <v>70</v>
      </c>
      <c r="C12" s="10" t="s">
        <v>71</v>
      </c>
      <c r="D12" s="11" t="s">
        <v>72</v>
      </c>
      <c r="E12" s="11" t="s">
        <v>73</v>
      </c>
    </row>
    <row r="13" customFormat="false" ht="48" hidden="false" customHeight="true" outlineLevel="0" collapsed="false">
      <c r="A13" s="8" t="s">
        <v>74</v>
      </c>
      <c r="B13" s="9" t="s">
        <v>75</v>
      </c>
      <c r="C13" s="10" t="s">
        <v>76</v>
      </c>
      <c r="D13" s="11" t="s">
        <v>77</v>
      </c>
      <c r="E13" s="11" t="s">
        <v>78</v>
      </c>
    </row>
    <row r="14" customFormat="false" ht="48" hidden="false" customHeight="true" outlineLevel="0" collapsed="false">
      <c r="A14" s="8" t="s">
        <v>79</v>
      </c>
      <c r="B14" s="9" t="s">
        <v>80</v>
      </c>
      <c r="C14" s="10" t="s">
        <v>81</v>
      </c>
      <c r="D14" s="11" t="s">
        <v>82</v>
      </c>
      <c r="E14" s="11" t="s">
        <v>83</v>
      </c>
    </row>
    <row r="15" customFormat="false" ht="48" hidden="false" customHeight="true" outlineLevel="0" collapsed="false">
      <c r="A15" s="8" t="s">
        <v>84</v>
      </c>
      <c r="B15" s="9" t="s">
        <v>85</v>
      </c>
      <c r="C15" s="10" t="s">
        <v>76</v>
      </c>
      <c r="D15" s="11" t="s">
        <v>86</v>
      </c>
      <c r="E15" s="11"/>
    </row>
    <row r="16" customFormat="false" ht="48" hidden="false" customHeight="true" outlineLevel="0" collapsed="false">
      <c r="A16" s="8" t="s">
        <v>87</v>
      </c>
      <c r="B16" s="9" t="s">
        <v>88</v>
      </c>
      <c r="C16" s="10"/>
      <c r="D16" s="11" t="s">
        <v>89</v>
      </c>
      <c r="E16" s="11" t="s">
        <v>90</v>
      </c>
    </row>
  </sheetData>
  <dataValidations count="9">
    <dataValidation allowBlank="true" errorStyle="stop" operator="between" showDropDown="false" showErrorMessage="false" showInputMessage="false" sqref="C6" type="list">
      <formula1>"INR crore,INR lakh,INR million,USD million,EUR million"</formula1>
      <formula2>0</formula2>
    </dataValidation>
    <dataValidation allowBlank="true" errorStyle="stop" operator="between" showDropDown="false" showErrorMessage="false" showInputMessage="false" sqref="C8" type="list">
      <formula1>"Ind AS 118 (exposure draft),IFRS 18"</formula1>
      <formula2>0</formula2>
    </dataValidation>
    <dataValidation allowBlank="true" errorStyle="stop" operator="between" showDropDown="false" showErrorMessage="false" showInputMessage="false" sqref="C9" type="list">
      <formula1>"Standalone,Consolidated,Both"</formula1>
      <formula2>0</formula2>
    </dataValidation>
    <dataValidation allowBlank="true" errorStyle="stop" operator="between" showDropDown="false" showErrorMessage="false" showInputMessage="false" sqref="C10" type="list">
      <formula1>"No,Yes"</formula1>
      <formula2>0</formula2>
    </dataValidation>
    <dataValidation allowBlank="true" errorStyle="stop" operator="between" showDropDown="false" showErrorMessage="false" showInputMessage="false" sqref="C11" type="list">
      <formula1>"No,Yes"</formula1>
      <formula2>0</formula2>
    </dataValidation>
    <dataValidation allowBlank="true" errorStyle="stop" operator="between" showDropDown="false" showErrorMessage="false" showInputMessage="false" sqref="C12" type="list">
      <formula1>"By nature,By function,Mixed"</formula1>
      <formula2>0</formula2>
    </dataValidation>
    <dataValidation allowBlank="true" errorStyle="stop" operator="between" showDropDown="false" showErrorMessage="false" showInputMessage="false" sqref="C13" type="list">
      <formula1>"Yes,No"</formula1>
      <formula2>0</formula2>
    </dataValidation>
    <dataValidation allowBlank="true" errorStyle="stop" operator="between" showDropDown="false" showErrorMessage="false" showInputMessage="false" sqref="C14" type="list">
      <formula1>"Ind AS 37 / Ind AS 109 - operating,Ind AS 12 - income tax line,Not yet concluded"</formula1>
      <formula2>0</formula2>
    </dataValidation>
    <dataValidation allowBlank="true" errorStyle="stop" operator="between" showDropDown="false" showErrorMessage="false" showInputMessage="false" sqref="C15" type="list">
      <formula1>"Yes,No,Not yet assessed"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58"/>
    <col collapsed="false" customWidth="true" hidden="false" outlineLevel="0" max="3" min="3" style="0" width="36"/>
    <col collapsed="false" customWidth="true" hidden="false" outlineLevel="0" max="4" min="4" style="0" width="16"/>
    <col collapsed="false" customWidth="true" hidden="false" outlineLevel="0" max="5" min="5" style="0" width="24"/>
    <col collapsed="false" customWidth="true" hidden="false" outlineLevel="0" max="6" min="6" style="0" width="22"/>
    <col collapsed="false" customWidth="true" hidden="false" outlineLevel="0" max="7" min="7" style="0" width="26"/>
  </cols>
  <sheetData>
    <row r="1" customFormat="false" ht="16.15" hidden="false" customHeight="false" outlineLevel="0" collapsed="false">
      <c r="A1" s="5" t="s">
        <v>91</v>
      </c>
    </row>
    <row r="2" customFormat="false" ht="15" hidden="false" customHeight="false" outlineLevel="0" collapsed="false">
      <c r="A2" s="6" t="s">
        <v>92</v>
      </c>
    </row>
    <row r="4" customFormat="false" ht="27.75" hidden="false" customHeight="true" outlineLevel="0" collapsed="false">
      <c r="A4" s="7" t="s">
        <v>93</v>
      </c>
      <c r="B4" s="7" t="s">
        <v>94</v>
      </c>
      <c r="C4" s="7" t="s">
        <v>95</v>
      </c>
      <c r="D4" s="7" t="s">
        <v>96</v>
      </c>
      <c r="E4" s="7" t="s">
        <v>97</v>
      </c>
      <c r="F4" s="7" t="s">
        <v>98</v>
      </c>
    </row>
    <row r="5" customFormat="false" ht="15" hidden="false" customHeight="false" outlineLevel="0" collapsed="false">
      <c r="A5" s="13" t="s">
        <v>99</v>
      </c>
      <c r="B5" s="13" t="s">
        <v>100</v>
      </c>
      <c r="C5" s="13" t="s">
        <v>101</v>
      </c>
      <c r="D5" s="14" t="n">
        <v>267021</v>
      </c>
      <c r="E5" s="13" t="s">
        <v>102</v>
      </c>
      <c r="F5" s="13" t="s">
        <v>102</v>
      </c>
      <c r="G5" s="15" t="s">
        <v>103</v>
      </c>
    </row>
    <row r="6" customFormat="false" ht="15" hidden="false" customHeight="false" outlineLevel="0" collapsed="false">
      <c r="A6" s="13" t="s">
        <v>104</v>
      </c>
      <c r="B6" s="13" t="s">
        <v>105</v>
      </c>
      <c r="C6" s="13" t="s">
        <v>106</v>
      </c>
      <c r="D6" s="14" t="n">
        <v>726</v>
      </c>
      <c r="E6" s="13" t="s">
        <v>107</v>
      </c>
      <c r="F6" s="13"/>
      <c r="G6" s="15" t="s">
        <v>103</v>
      </c>
    </row>
    <row r="7" customFormat="false" ht="15" hidden="false" customHeight="false" outlineLevel="0" collapsed="false">
      <c r="A7" s="13" t="s">
        <v>108</v>
      </c>
      <c r="B7" s="13" t="s">
        <v>109</v>
      </c>
      <c r="C7" s="13" t="s">
        <v>106</v>
      </c>
      <c r="D7" s="14" t="n">
        <v>852</v>
      </c>
      <c r="E7" s="13" t="s">
        <v>107</v>
      </c>
      <c r="F7" s="13"/>
      <c r="G7" s="15" t="s">
        <v>103</v>
      </c>
    </row>
    <row r="8" customFormat="false" ht="15" hidden="false" customHeight="false" outlineLevel="0" collapsed="false">
      <c r="A8" s="13" t="s">
        <v>110</v>
      </c>
      <c r="B8" s="13" t="s">
        <v>111</v>
      </c>
      <c r="C8" s="13" t="s">
        <v>112</v>
      </c>
      <c r="D8" s="14" t="n">
        <v>-137832</v>
      </c>
      <c r="E8" s="13" t="s">
        <v>113</v>
      </c>
      <c r="F8" s="13" t="s">
        <v>114</v>
      </c>
      <c r="G8" s="15" t="s">
        <v>103</v>
      </c>
    </row>
    <row r="9" customFormat="false" ht="15" hidden="false" customHeight="false" outlineLevel="0" collapsed="false">
      <c r="A9" s="13" t="s">
        <v>115</v>
      </c>
      <c r="B9" s="13" t="s">
        <v>116</v>
      </c>
      <c r="C9" s="13" t="s">
        <v>117</v>
      </c>
      <c r="D9" s="14" t="n">
        <v>-778</v>
      </c>
      <c r="E9" s="13" t="s">
        <v>118</v>
      </c>
      <c r="F9" s="13"/>
      <c r="G9" s="15" t="s">
        <v>103</v>
      </c>
    </row>
    <row r="10" customFormat="false" ht="15" hidden="false" customHeight="false" outlineLevel="0" collapsed="false">
      <c r="A10" s="13" t="s">
        <v>119</v>
      </c>
      <c r="B10" s="13" t="s">
        <v>120</v>
      </c>
      <c r="C10" s="13" t="s">
        <v>121</v>
      </c>
      <c r="D10" s="14" t="n">
        <v>-1388</v>
      </c>
      <c r="E10" s="13" t="s">
        <v>122</v>
      </c>
      <c r="F10" s="13"/>
      <c r="G10" s="15" t="s">
        <v>103</v>
      </c>
    </row>
    <row r="11" customFormat="false" ht="15" hidden="false" customHeight="false" outlineLevel="0" collapsed="false">
      <c r="A11" s="16"/>
      <c r="B11" s="16"/>
      <c r="C11" s="16"/>
      <c r="D11" s="17"/>
      <c r="E11" s="16"/>
      <c r="F11" s="16"/>
    </row>
    <row r="12" customFormat="false" ht="15" hidden="false" customHeight="false" outlineLevel="0" collapsed="false">
      <c r="A12" s="16"/>
      <c r="B12" s="16"/>
      <c r="C12" s="16"/>
      <c r="D12" s="17"/>
      <c r="E12" s="16"/>
      <c r="F12" s="16"/>
    </row>
    <row r="13" customFormat="false" ht="15" hidden="false" customHeight="false" outlineLevel="0" collapsed="false">
      <c r="A13" s="16"/>
      <c r="B13" s="16"/>
      <c r="C13" s="16"/>
      <c r="D13" s="17"/>
      <c r="E13" s="16"/>
      <c r="F13" s="16"/>
    </row>
    <row r="14" customFormat="false" ht="15" hidden="false" customHeight="false" outlineLevel="0" collapsed="false">
      <c r="A14" s="16"/>
      <c r="B14" s="16"/>
      <c r="C14" s="16"/>
      <c r="D14" s="17"/>
      <c r="E14" s="16"/>
      <c r="F14" s="16"/>
    </row>
    <row r="15" customFormat="false" ht="15" hidden="false" customHeight="false" outlineLevel="0" collapsed="false">
      <c r="A15" s="16"/>
      <c r="B15" s="16"/>
      <c r="C15" s="16"/>
      <c r="D15" s="17"/>
      <c r="E15" s="16"/>
      <c r="F15" s="16"/>
    </row>
    <row r="16" customFormat="false" ht="15" hidden="false" customHeight="false" outlineLevel="0" collapsed="false">
      <c r="A16" s="16"/>
      <c r="B16" s="16"/>
      <c r="C16" s="16"/>
      <c r="D16" s="17"/>
      <c r="E16" s="16"/>
      <c r="F16" s="16"/>
    </row>
    <row r="17" customFormat="false" ht="15" hidden="false" customHeight="false" outlineLevel="0" collapsed="false">
      <c r="A17" s="16"/>
      <c r="B17" s="16"/>
      <c r="C17" s="16"/>
      <c r="D17" s="17"/>
      <c r="E17" s="16"/>
      <c r="F17" s="16"/>
    </row>
    <row r="18" customFormat="false" ht="15" hidden="false" customHeight="false" outlineLevel="0" collapsed="false">
      <c r="A18" s="16"/>
      <c r="B18" s="16"/>
      <c r="C18" s="16"/>
      <c r="D18" s="17"/>
      <c r="E18" s="16"/>
      <c r="F18" s="16"/>
    </row>
    <row r="19" customFormat="false" ht="15" hidden="false" customHeight="false" outlineLevel="0" collapsed="false">
      <c r="A19" s="16"/>
      <c r="B19" s="16"/>
      <c r="C19" s="16"/>
      <c r="D19" s="17"/>
      <c r="E19" s="16"/>
      <c r="F19" s="16"/>
    </row>
    <row r="20" customFormat="false" ht="15" hidden="false" customHeight="false" outlineLevel="0" collapsed="false">
      <c r="A20" s="16"/>
      <c r="B20" s="16"/>
      <c r="C20" s="16"/>
      <c r="D20" s="17"/>
      <c r="E20" s="16"/>
      <c r="F20" s="16"/>
    </row>
    <row r="21" customFormat="false" ht="15" hidden="false" customHeight="false" outlineLevel="0" collapsed="false">
      <c r="A21" s="16"/>
      <c r="B21" s="16"/>
      <c r="C21" s="16"/>
      <c r="D21" s="17"/>
      <c r="E21" s="16"/>
      <c r="F21" s="16"/>
    </row>
    <row r="22" customFormat="false" ht="15" hidden="false" customHeight="false" outlineLevel="0" collapsed="false">
      <c r="A22" s="16"/>
      <c r="B22" s="16"/>
      <c r="C22" s="16"/>
      <c r="D22" s="17"/>
      <c r="E22" s="16"/>
      <c r="F22" s="16"/>
    </row>
    <row r="23" customFormat="false" ht="15" hidden="false" customHeight="false" outlineLevel="0" collapsed="false">
      <c r="A23" s="16"/>
      <c r="B23" s="16"/>
      <c r="C23" s="16"/>
      <c r="D23" s="17"/>
      <c r="E23" s="16"/>
      <c r="F23" s="16"/>
    </row>
    <row r="24" customFormat="false" ht="15" hidden="false" customHeight="false" outlineLevel="0" collapsed="false">
      <c r="A24" s="16"/>
      <c r="B24" s="16"/>
      <c r="C24" s="16"/>
      <c r="D24" s="17"/>
      <c r="E24" s="16"/>
      <c r="F24" s="16"/>
    </row>
    <row r="25" customFormat="false" ht="15" hidden="false" customHeight="false" outlineLevel="0" collapsed="false">
      <c r="A25" s="16"/>
      <c r="B25" s="16"/>
      <c r="C25" s="16"/>
      <c r="D25" s="17"/>
      <c r="E25" s="16"/>
      <c r="F25" s="16"/>
    </row>
    <row r="26" customFormat="false" ht="15" hidden="false" customHeight="false" outlineLevel="0" collapsed="false">
      <c r="A26" s="16"/>
      <c r="B26" s="16"/>
      <c r="C26" s="16"/>
      <c r="D26" s="17"/>
      <c r="E26" s="16"/>
      <c r="F26" s="16"/>
    </row>
    <row r="27" customFormat="false" ht="15" hidden="false" customHeight="false" outlineLevel="0" collapsed="false">
      <c r="A27" s="16"/>
      <c r="B27" s="16"/>
      <c r="C27" s="16"/>
      <c r="D27" s="17"/>
      <c r="E27" s="16"/>
      <c r="F27" s="16"/>
    </row>
    <row r="28" customFormat="false" ht="15" hidden="false" customHeight="false" outlineLevel="0" collapsed="false">
      <c r="A28" s="16"/>
      <c r="B28" s="16"/>
      <c r="C28" s="16"/>
      <c r="D28" s="17"/>
      <c r="E28" s="16"/>
      <c r="F28" s="16"/>
    </row>
    <row r="29" customFormat="false" ht="15" hidden="false" customHeight="false" outlineLevel="0" collapsed="false">
      <c r="A29" s="16"/>
      <c r="B29" s="16"/>
      <c r="C29" s="16"/>
      <c r="D29" s="17"/>
      <c r="E29" s="16"/>
      <c r="F29" s="16"/>
    </row>
    <row r="30" customFormat="false" ht="15" hidden="false" customHeight="false" outlineLevel="0" collapsed="false">
      <c r="A30" s="16"/>
      <c r="B30" s="16"/>
      <c r="C30" s="16"/>
      <c r="D30" s="17"/>
      <c r="E30" s="16"/>
      <c r="F30" s="16"/>
    </row>
    <row r="31" customFormat="false" ht="15" hidden="false" customHeight="false" outlineLevel="0" collapsed="false">
      <c r="A31" s="16"/>
      <c r="B31" s="16"/>
      <c r="C31" s="16"/>
      <c r="D31" s="17"/>
      <c r="E31" s="16"/>
      <c r="F31" s="16"/>
    </row>
    <row r="32" customFormat="false" ht="15" hidden="false" customHeight="false" outlineLevel="0" collapsed="false">
      <c r="A32" s="16"/>
      <c r="B32" s="16"/>
      <c r="C32" s="16"/>
      <c r="D32" s="17"/>
      <c r="E32" s="16"/>
      <c r="F32" s="16"/>
    </row>
    <row r="33" customFormat="false" ht="15" hidden="false" customHeight="false" outlineLevel="0" collapsed="false">
      <c r="A33" s="16"/>
      <c r="B33" s="16"/>
      <c r="C33" s="16"/>
      <c r="D33" s="17"/>
      <c r="E33" s="16"/>
      <c r="F33" s="16"/>
    </row>
    <row r="34" customFormat="false" ht="15" hidden="false" customHeight="false" outlineLevel="0" collapsed="false">
      <c r="A34" s="16"/>
      <c r="B34" s="16"/>
      <c r="C34" s="16"/>
      <c r="D34" s="17"/>
      <c r="E34" s="16"/>
      <c r="F34" s="16"/>
    </row>
    <row r="35" customFormat="false" ht="15" hidden="false" customHeight="false" outlineLevel="0" collapsed="false">
      <c r="A35" s="16"/>
      <c r="B35" s="16"/>
      <c r="C35" s="16"/>
      <c r="D35" s="17"/>
      <c r="E35" s="16"/>
      <c r="F35" s="16"/>
    </row>
    <row r="36" customFormat="false" ht="15" hidden="false" customHeight="false" outlineLevel="0" collapsed="false">
      <c r="A36" s="16"/>
      <c r="B36" s="16"/>
      <c r="C36" s="16"/>
      <c r="D36" s="17"/>
      <c r="E36" s="16"/>
      <c r="F36" s="16"/>
    </row>
    <row r="37" customFormat="false" ht="15" hidden="false" customHeight="false" outlineLevel="0" collapsed="false">
      <c r="A37" s="16"/>
      <c r="B37" s="16"/>
      <c r="C37" s="16"/>
      <c r="D37" s="17"/>
      <c r="E37" s="16"/>
      <c r="F37" s="16"/>
    </row>
    <row r="38" customFormat="false" ht="15" hidden="false" customHeight="false" outlineLevel="0" collapsed="false">
      <c r="A38" s="16"/>
      <c r="B38" s="16"/>
      <c r="C38" s="16"/>
      <c r="D38" s="17"/>
      <c r="E38" s="16"/>
      <c r="F38" s="16"/>
    </row>
    <row r="39" customFormat="false" ht="15" hidden="false" customHeight="false" outlineLevel="0" collapsed="false">
      <c r="A39" s="16"/>
      <c r="B39" s="16"/>
      <c r="C39" s="16"/>
      <c r="D39" s="17"/>
      <c r="E39" s="16"/>
      <c r="F39" s="16"/>
    </row>
    <row r="40" customFormat="false" ht="15" hidden="false" customHeight="false" outlineLevel="0" collapsed="false">
      <c r="A40" s="16"/>
      <c r="B40" s="16"/>
      <c r="C40" s="16"/>
      <c r="D40" s="17"/>
      <c r="E40" s="16"/>
      <c r="F40" s="16"/>
    </row>
    <row r="41" customFormat="false" ht="15" hidden="false" customHeight="false" outlineLevel="0" collapsed="false">
      <c r="A41" s="16"/>
      <c r="B41" s="16"/>
      <c r="C41" s="16"/>
      <c r="D41" s="17"/>
      <c r="E41" s="16"/>
      <c r="F41" s="16"/>
    </row>
    <row r="42" customFormat="false" ht="15" hidden="false" customHeight="false" outlineLevel="0" collapsed="false">
      <c r="A42" s="16"/>
      <c r="B42" s="16"/>
      <c r="C42" s="16"/>
      <c r="D42" s="17"/>
      <c r="E42" s="16"/>
      <c r="F42" s="16"/>
    </row>
    <row r="43" customFormat="false" ht="15" hidden="false" customHeight="false" outlineLevel="0" collapsed="false">
      <c r="A43" s="16"/>
      <c r="B43" s="16"/>
      <c r="C43" s="16"/>
      <c r="D43" s="17"/>
      <c r="E43" s="16"/>
      <c r="F43" s="16"/>
    </row>
    <row r="44" customFormat="false" ht="15" hidden="false" customHeight="false" outlineLevel="0" collapsed="false">
      <c r="A44" s="16"/>
      <c r="B44" s="16"/>
      <c r="C44" s="16"/>
      <c r="D44" s="17"/>
      <c r="E44" s="16"/>
      <c r="F44" s="16"/>
    </row>
    <row r="45" customFormat="false" ht="15" hidden="false" customHeight="false" outlineLevel="0" collapsed="false">
      <c r="A45" s="16"/>
      <c r="B45" s="16"/>
      <c r="C45" s="16"/>
      <c r="D45" s="17"/>
      <c r="E45" s="16"/>
      <c r="F45" s="16"/>
    </row>
    <row r="46" customFormat="false" ht="15" hidden="false" customHeight="false" outlineLevel="0" collapsed="false">
      <c r="A46" s="16"/>
      <c r="B46" s="16"/>
      <c r="C46" s="16"/>
      <c r="D46" s="17"/>
      <c r="E46" s="16"/>
      <c r="F46" s="16"/>
    </row>
    <row r="47" customFormat="false" ht="15" hidden="false" customHeight="false" outlineLevel="0" collapsed="false">
      <c r="A47" s="16"/>
      <c r="B47" s="16"/>
      <c r="C47" s="16"/>
      <c r="D47" s="17"/>
      <c r="E47" s="16"/>
      <c r="F47" s="16"/>
    </row>
    <row r="48" customFormat="false" ht="15" hidden="false" customHeight="false" outlineLevel="0" collapsed="false">
      <c r="A48" s="16"/>
      <c r="B48" s="16"/>
      <c r="C48" s="16"/>
      <c r="D48" s="17"/>
      <c r="E48" s="16"/>
      <c r="F48" s="16"/>
    </row>
    <row r="49" customFormat="false" ht="15" hidden="false" customHeight="false" outlineLevel="0" collapsed="false">
      <c r="A49" s="16"/>
      <c r="B49" s="16"/>
      <c r="C49" s="16"/>
      <c r="D49" s="17"/>
      <c r="E49" s="16"/>
      <c r="F49" s="16"/>
    </row>
    <row r="50" customFormat="false" ht="15" hidden="false" customHeight="false" outlineLevel="0" collapsed="false">
      <c r="A50" s="16"/>
      <c r="B50" s="16"/>
      <c r="C50" s="16"/>
      <c r="D50" s="17"/>
      <c r="E50" s="16"/>
      <c r="F50" s="16"/>
    </row>
    <row r="51" customFormat="false" ht="15" hidden="false" customHeight="false" outlineLevel="0" collapsed="false">
      <c r="A51" s="16"/>
      <c r="B51" s="16"/>
      <c r="C51" s="16"/>
      <c r="D51" s="17"/>
      <c r="E51" s="16"/>
      <c r="F51" s="16"/>
    </row>
    <row r="52" customFormat="false" ht="15" hidden="false" customHeight="false" outlineLevel="0" collapsed="false">
      <c r="A52" s="16"/>
      <c r="B52" s="16"/>
      <c r="C52" s="16"/>
      <c r="D52" s="17"/>
      <c r="E52" s="16"/>
      <c r="F52" s="16"/>
    </row>
    <row r="53" customFormat="false" ht="15" hidden="false" customHeight="false" outlineLevel="0" collapsed="false">
      <c r="A53" s="16"/>
      <c r="B53" s="16"/>
      <c r="C53" s="16"/>
      <c r="D53" s="17"/>
      <c r="E53" s="16"/>
      <c r="F53" s="16"/>
    </row>
    <row r="54" customFormat="false" ht="15" hidden="false" customHeight="false" outlineLevel="0" collapsed="false">
      <c r="A54" s="16"/>
      <c r="B54" s="16"/>
      <c r="C54" s="16"/>
      <c r="D54" s="17"/>
      <c r="E54" s="16"/>
      <c r="F54" s="16"/>
    </row>
    <row r="55" customFormat="false" ht="15" hidden="false" customHeight="false" outlineLevel="0" collapsed="false">
      <c r="A55" s="16"/>
      <c r="B55" s="16"/>
      <c r="C55" s="16"/>
      <c r="D55" s="17"/>
      <c r="E55" s="16"/>
      <c r="F55" s="16"/>
    </row>
    <row r="56" customFormat="false" ht="15" hidden="false" customHeight="false" outlineLevel="0" collapsed="false">
      <c r="A56" s="16"/>
      <c r="B56" s="16"/>
      <c r="C56" s="16"/>
      <c r="D56" s="17"/>
      <c r="E56" s="16"/>
      <c r="F56" s="16"/>
    </row>
    <row r="57" customFormat="false" ht="15" hidden="false" customHeight="false" outlineLevel="0" collapsed="false">
      <c r="A57" s="16"/>
      <c r="B57" s="16"/>
      <c r="C57" s="16"/>
      <c r="D57" s="17"/>
      <c r="E57" s="16"/>
      <c r="F57" s="16"/>
    </row>
    <row r="58" customFormat="false" ht="15" hidden="false" customHeight="false" outlineLevel="0" collapsed="false">
      <c r="A58" s="16"/>
      <c r="B58" s="16"/>
      <c r="C58" s="16"/>
      <c r="D58" s="17"/>
      <c r="E58" s="16"/>
      <c r="F58" s="16"/>
    </row>
    <row r="59" customFormat="false" ht="15" hidden="false" customHeight="false" outlineLevel="0" collapsed="false">
      <c r="A59" s="16"/>
      <c r="B59" s="16"/>
      <c r="C59" s="16"/>
      <c r="D59" s="17"/>
      <c r="E59" s="16"/>
      <c r="F59" s="16"/>
    </row>
    <row r="60" customFormat="false" ht="15" hidden="false" customHeight="false" outlineLevel="0" collapsed="false">
      <c r="A60" s="16"/>
      <c r="B60" s="16"/>
      <c r="C60" s="16"/>
      <c r="D60" s="17"/>
      <c r="E60" s="16"/>
      <c r="F60" s="16"/>
    </row>
    <row r="61" customFormat="false" ht="15" hidden="false" customHeight="false" outlineLevel="0" collapsed="false">
      <c r="A61" s="16"/>
      <c r="B61" s="16"/>
      <c r="C61" s="16"/>
      <c r="D61" s="17"/>
      <c r="E61" s="16"/>
      <c r="F61" s="16"/>
    </row>
    <row r="62" customFormat="false" ht="15" hidden="false" customHeight="false" outlineLevel="0" collapsed="false">
      <c r="A62" s="16"/>
      <c r="B62" s="16"/>
      <c r="C62" s="16"/>
      <c r="D62" s="17"/>
      <c r="E62" s="16"/>
      <c r="F62" s="16"/>
    </row>
    <row r="63" customFormat="false" ht="15" hidden="false" customHeight="false" outlineLevel="0" collapsed="false">
      <c r="A63" s="16"/>
      <c r="B63" s="16"/>
      <c r="C63" s="16"/>
      <c r="D63" s="17"/>
      <c r="E63" s="16"/>
      <c r="F63" s="16"/>
    </row>
    <row r="64" customFormat="false" ht="15" hidden="false" customHeight="false" outlineLevel="0" collapsed="false">
      <c r="A64" s="16"/>
      <c r="B64" s="16"/>
      <c r="C64" s="16"/>
      <c r="D64" s="17"/>
      <c r="E64" s="16"/>
      <c r="F64" s="16"/>
    </row>
    <row r="65" customFormat="false" ht="15" hidden="false" customHeight="false" outlineLevel="0" collapsed="false">
      <c r="A65" s="16"/>
      <c r="B65" s="16"/>
      <c r="C65" s="16"/>
      <c r="D65" s="17"/>
      <c r="E65" s="16"/>
      <c r="F65" s="16"/>
    </row>
    <row r="66" customFormat="false" ht="15" hidden="false" customHeight="false" outlineLevel="0" collapsed="false">
      <c r="A66" s="16"/>
      <c r="B66" s="16"/>
      <c r="C66" s="16"/>
      <c r="D66" s="17"/>
      <c r="E66" s="16"/>
      <c r="F66" s="16"/>
    </row>
    <row r="67" customFormat="false" ht="15" hidden="false" customHeight="false" outlineLevel="0" collapsed="false">
      <c r="A67" s="16"/>
      <c r="B67" s="16"/>
      <c r="C67" s="16"/>
      <c r="D67" s="17"/>
      <c r="E67" s="16"/>
      <c r="F67" s="16"/>
    </row>
    <row r="68" customFormat="false" ht="15" hidden="false" customHeight="false" outlineLevel="0" collapsed="false">
      <c r="A68" s="16"/>
      <c r="B68" s="16"/>
      <c r="C68" s="16"/>
      <c r="D68" s="17"/>
      <c r="E68" s="16"/>
      <c r="F68" s="16"/>
    </row>
    <row r="69" customFormat="false" ht="15" hidden="false" customHeight="false" outlineLevel="0" collapsed="false">
      <c r="A69" s="16"/>
      <c r="B69" s="16"/>
      <c r="C69" s="16"/>
      <c r="D69" s="17"/>
      <c r="E69" s="16"/>
      <c r="F69" s="16"/>
    </row>
    <row r="70" customFormat="false" ht="15" hidden="false" customHeight="false" outlineLevel="0" collapsed="false">
      <c r="A70" s="16"/>
      <c r="B70" s="16"/>
      <c r="C70" s="16"/>
      <c r="D70" s="17"/>
      <c r="E70" s="16"/>
      <c r="F70" s="16"/>
    </row>
    <row r="71" customFormat="false" ht="15" hidden="false" customHeight="false" outlineLevel="0" collapsed="false">
      <c r="A71" s="16"/>
      <c r="B71" s="16"/>
      <c r="C71" s="16"/>
      <c r="D71" s="17"/>
      <c r="E71" s="16"/>
      <c r="F71" s="16"/>
    </row>
    <row r="72" customFormat="false" ht="15" hidden="false" customHeight="false" outlineLevel="0" collapsed="false">
      <c r="A72" s="16"/>
      <c r="B72" s="16"/>
      <c r="C72" s="16"/>
      <c r="D72" s="17"/>
      <c r="E72" s="16"/>
      <c r="F72" s="16"/>
    </row>
    <row r="73" customFormat="false" ht="15" hidden="false" customHeight="false" outlineLevel="0" collapsed="false">
      <c r="A73" s="16"/>
      <c r="B73" s="16"/>
      <c r="C73" s="16"/>
      <c r="D73" s="17"/>
      <c r="E73" s="16"/>
      <c r="F73" s="16"/>
    </row>
    <row r="74" customFormat="false" ht="15" hidden="false" customHeight="false" outlineLevel="0" collapsed="false">
      <c r="A74" s="16"/>
      <c r="B74" s="16"/>
      <c r="C74" s="16"/>
      <c r="D74" s="17"/>
      <c r="E74" s="16"/>
      <c r="F74" s="16"/>
    </row>
    <row r="75" customFormat="false" ht="15" hidden="false" customHeight="false" outlineLevel="0" collapsed="false">
      <c r="A75" s="16"/>
      <c r="B75" s="16"/>
      <c r="C75" s="16"/>
      <c r="D75" s="17"/>
      <c r="E75" s="16"/>
      <c r="F75" s="16"/>
    </row>
    <row r="76" customFormat="false" ht="15" hidden="false" customHeight="false" outlineLevel="0" collapsed="false">
      <c r="A76" s="16"/>
      <c r="B76" s="16"/>
      <c r="C76" s="16"/>
      <c r="D76" s="17"/>
      <c r="E76" s="16"/>
      <c r="F76" s="16"/>
    </row>
    <row r="77" customFormat="false" ht="15" hidden="false" customHeight="false" outlineLevel="0" collapsed="false">
      <c r="A77" s="16"/>
      <c r="B77" s="16"/>
      <c r="C77" s="16"/>
      <c r="D77" s="17"/>
      <c r="E77" s="16"/>
      <c r="F77" s="16"/>
    </row>
    <row r="78" customFormat="false" ht="15" hidden="false" customHeight="false" outlineLevel="0" collapsed="false">
      <c r="A78" s="16"/>
      <c r="B78" s="16"/>
      <c r="C78" s="16"/>
      <c r="D78" s="17"/>
      <c r="E78" s="16"/>
      <c r="F78" s="16"/>
    </row>
    <row r="79" customFormat="false" ht="15" hidden="false" customHeight="false" outlineLevel="0" collapsed="false">
      <c r="A79" s="16"/>
      <c r="B79" s="16"/>
      <c r="C79" s="16"/>
      <c r="D79" s="17"/>
      <c r="E79" s="16"/>
      <c r="F79" s="16"/>
    </row>
    <row r="80" customFormat="false" ht="15" hidden="false" customHeight="false" outlineLevel="0" collapsed="false">
      <c r="A80" s="16"/>
      <c r="B80" s="16"/>
      <c r="C80" s="16"/>
      <c r="D80" s="17"/>
      <c r="E80" s="16"/>
      <c r="F80" s="16"/>
    </row>
    <row r="81" customFormat="false" ht="15" hidden="false" customHeight="false" outlineLevel="0" collapsed="false">
      <c r="A81" s="16"/>
      <c r="B81" s="16"/>
      <c r="C81" s="16"/>
      <c r="D81" s="17"/>
      <c r="E81" s="16"/>
      <c r="F81" s="16"/>
    </row>
    <row r="82" customFormat="false" ht="15" hidden="false" customHeight="false" outlineLevel="0" collapsed="false">
      <c r="A82" s="16"/>
      <c r="B82" s="16"/>
      <c r="C82" s="16"/>
      <c r="D82" s="17"/>
      <c r="E82" s="16"/>
      <c r="F82" s="16"/>
    </row>
    <row r="83" customFormat="false" ht="15" hidden="false" customHeight="false" outlineLevel="0" collapsed="false">
      <c r="A83" s="16"/>
      <c r="B83" s="16"/>
      <c r="C83" s="16"/>
      <c r="D83" s="17"/>
      <c r="E83" s="16"/>
      <c r="F83" s="16"/>
    </row>
    <row r="84" customFormat="false" ht="15" hidden="false" customHeight="false" outlineLevel="0" collapsed="false">
      <c r="A84" s="16"/>
      <c r="B84" s="16"/>
      <c r="C84" s="16"/>
      <c r="D84" s="17"/>
      <c r="E84" s="16"/>
      <c r="F84" s="16"/>
    </row>
    <row r="85" customFormat="false" ht="15" hidden="false" customHeight="false" outlineLevel="0" collapsed="false">
      <c r="A85" s="16"/>
      <c r="B85" s="16"/>
      <c r="C85" s="16"/>
      <c r="D85" s="17"/>
      <c r="E85" s="16"/>
      <c r="F85" s="16"/>
    </row>
    <row r="86" customFormat="false" ht="15" hidden="false" customHeight="false" outlineLevel="0" collapsed="false">
      <c r="A86" s="16"/>
      <c r="B86" s="16"/>
      <c r="C86" s="16"/>
      <c r="D86" s="17"/>
      <c r="E86" s="16"/>
      <c r="F86" s="16"/>
    </row>
    <row r="87" customFormat="false" ht="15" hidden="false" customHeight="false" outlineLevel="0" collapsed="false">
      <c r="A87" s="16"/>
      <c r="B87" s="16"/>
      <c r="C87" s="16"/>
      <c r="D87" s="17"/>
      <c r="E87" s="16"/>
      <c r="F87" s="16"/>
    </row>
    <row r="88" customFormat="false" ht="15" hidden="false" customHeight="false" outlineLevel="0" collapsed="false">
      <c r="A88" s="16"/>
      <c r="B88" s="16"/>
      <c r="C88" s="16"/>
      <c r="D88" s="17"/>
      <c r="E88" s="16"/>
      <c r="F88" s="16"/>
    </row>
    <row r="89" customFormat="false" ht="15" hidden="false" customHeight="false" outlineLevel="0" collapsed="false">
      <c r="A89" s="16"/>
      <c r="B89" s="16"/>
      <c r="C89" s="16"/>
      <c r="D89" s="17"/>
      <c r="E89" s="16"/>
      <c r="F89" s="16"/>
    </row>
    <row r="90" customFormat="false" ht="15" hidden="false" customHeight="false" outlineLevel="0" collapsed="false">
      <c r="A90" s="16"/>
      <c r="B90" s="16"/>
      <c r="C90" s="16"/>
      <c r="D90" s="17"/>
      <c r="E90" s="16"/>
      <c r="F90" s="16"/>
    </row>
    <row r="91" customFormat="false" ht="15" hidden="false" customHeight="false" outlineLevel="0" collapsed="false">
      <c r="A91" s="16"/>
      <c r="B91" s="16"/>
      <c r="C91" s="16"/>
      <c r="D91" s="17"/>
      <c r="E91" s="16"/>
      <c r="F91" s="16"/>
    </row>
    <row r="92" customFormat="false" ht="15" hidden="false" customHeight="false" outlineLevel="0" collapsed="false">
      <c r="A92" s="16"/>
      <c r="B92" s="16"/>
      <c r="C92" s="16"/>
      <c r="D92" s="17"/>
      <c r="E92" s="16"/>
      <c r="F92" s="16"/>
    </row>
    <row r="93" customFormat="false" ht="15" hidden="false" customHeight="false" outlineLevel="0" collapsed="false">
      <c r="A93" s="16"/>
      <c r="B93" s="16"/>
      <c r="C93" s="16"/>
      <c r="D93" s="17"/>
      <c r="E93" s="16"/>
      <c r="F93" s="16"/>
    </row>
    <row r="94" customFormat="false" ht="15" hidden="false" customHeight="false" outlineLevel="0" collapsed="false">
      <c r="A94" s="16"/>
      <c r="B94" s="16"/>
      <c r="C94" s="16"/>
      <c r="D94" s="17"/>
      <c r="E94" s="16"/>
      <c r="F94" s="16"/>
    </row>
    <row r="95" customFormat="false" ht="15" hidden="false" customHeight="false" outlineLevel="0" collapsed="false">
      <c r="A95" s="16"/>
      <c r="B95" s="16"/>
      <c r="C95" s="16"/>
      <c r="D95" s="17"/>
      <c r="E95" s="16"/>
      <c r="F95" s="16"/>
    </row>
    <row r="96" customFormat="false" ht="15" hidden="false" customHeight="false" outlineLevel="0" collapsed="false">
      <c r="A96" s="16"/>
      <c r="B96" s="16"/>
      <c r="C96" s="16"/>
      <c r="D96" s="17"/>
      <c r="E96" s="16"/>
      <c r="F96" s="16"/>
    </row>
    <row r="97" customFormat="false" ht="15" hidden="false" customHeight="false" outlineLevel="0" collapsed="false">
      <c r="A97" s="16"/>
      <c r="B97" s="16"/>
      <c r="C97" s="16"/>
      <c r="D97" s="17"/>
      <c r="E97" s="16"/>
      <c r="F97" s="16"/>
    </row>
    <row r="98" customFormat="false" ht="15" hidden="false" customHeight="false" outlineLevel="0" collapsed="false">
      <c r="A98" s="16"/>
      <c r="B98" s="16"/>
      <c r="C98" s="16"/>
      <c r="D98" s="17"/>
      <c r="E98" s="16"/>
      <c r="F98" s="16"/>
    </row>
    <row r="99" customFormat="false" ht="15" hidden="false" customHeight="false" outlineLevel="0" collapsed="false">
      <c r="A99" s="16"/>
      <c r="B99" s="16"/>
      <c r="C99" s="16"/>
      <c r="D99" s="17"/>
      <c r="E99" s="16"/>
      <c r="F99" s="16"/>
    </row>
    <row r="100" customFormat="false" ht="15" hidden="false" customHeight="false" outlineLevel="0" collapsed="false">
      <c r="A100" s="16"/>
      <c r="B100" s="16"/>
      <c r="C100" s="16"/>
      <c r="D100" s="17"/>
      <c r="E100" s="16"/>
      <c r="F100" s="16"/>
    </row>
    <row r="101" customFormat="false" ht="15" hidden="false" customHeight="false" outlineLevel="0" collapsed="false">
      <c r="A101" s="16"/>
      <c r="B101" s="16"/>
      <c r="C101" s="16"/>
      <c r="D101" s="17"/>
      <c r="E101" s="16"/>
      <c r="F101" s="16"/>
    </row>
    <row r="102" customFormat="false" ht="15" hidden="false" customHeight="false" outlineLevel="0" collapsed="false">
      <c r="A102" s="16"/>
      <c r="B102" s="16"/>
      <c r="C102" s="16"/>
      <c r="D102" s="17"/>
      <c r="E102" s="16"/>
      <c r="F102" s="16"/>
    </row>
    <row r="103" customFormat="false" ht="15" hidden="false" customHeight="false" outlineLevel="0" collapsed="false">
      <c r="A103" s="16"/>
      <c r="B103" s="16"/>
      <c r="C103" s="16"/>
      <c r="D103" s="17"/>
      <c r="E103" s="16"/>
      <c r="F103" s="16"/>
    </row>
    <row r="104" customFormat="false" ht="15" hidden="false" customHeight="false" outlineLevel="0" collapsed="false">
      <c r="A104" s="16"/>
      <c r="B104" s="16"/>
      <c r="C104" s="16"/>
      <c r="D104" s="17"/>
      <c r="E104" s="16"/>
      <c r="F104" s="16"/>
    </row>
    <row r="105" customFormat="false" ht="15" hidden="false" customHeight="false" outlineLevel="0" collapsed="false">
      <c r="A105" s="16"/>
      <c r="B105" s="16"/>
      <c r="C105" s="16"/>
      <c r="D105" s="17"/>
      <c r="E105" s="16"/>
      <c r="F105" s="16"/>
    </row>
    <row r="106" customFormat="false" ht="15" hidden="false" customHeight="false" outlineLevel="0" collapsed="false">
      <c r="A106" s="16"/>
      <c r="B106" s="16"/>
      <c r="C106" s="16"/>
      <c r="D106" s="17"/>
      <c r="E106" s="16"/>
      <c r="F106" s="16"/>
    </row>
    <row r="107" customFormat="false" ht="15" hidden="false" customHeight="false" outlineLevel="0" collapsed="false">
      <c r="A107" s="16"/>
      <c r="B107" s="16"/>
      <c r="C107" s="16"/>
      <c r="D107" s="17"/>
      <c r="E107" s="16"/>
      <c r="F107" s="16"/>
    </row>
    <row r="108" customFormat="false" ht="15" hidden="false" customHeight="false" outlineLevel="0" collapsed="false">
      <c r="A108" s="16"/>
      <c r="B108" s="16"/>
      <c r="C108" s="16"/>
      <c r="D108" s="17"/>
      <c r="E108" s="16"/>
      <c r="F108" s="16"/>
    </row>
    <row r="109" customFormat="false" ht="15" hidden="false" customHeight="false" outlineLevel="0" collapsed="false">
      <c r="A109" s="16"/>
      <c r="B109" s="16"/>
      <c r="C109" s="16"/>
      <c r="D109" s="17"/>
      <c r="E109" s="16"/>
      <c r="F109" s="16"/>
    </row>
    <row r="110" customFormat="false" ht="15" hidden="false" customHeight="false" outlineLevel="0" collapsed="false">
      <c r="A110" s="16"/>
      <c r="B110" s="16"/>
      <c r="C110" s="16"/>
      <c r="D110" s="17"/>
      <c r="E110" s="16"/>
      <c r="F110" s="16"/>
    </row>
    <row r="111" customFormat="false" ht="15" hidden="false" customHeight="false" outlineLevel="0" collapsed="false">
      <c r="A111" s="16"/>
      <c r="B111" s="16"/>
      <c r="C111" s="16"/>
      <c r="D111" s="17"/>
      <c r="E111" s="16"/>
      <c r="F111" s="16"/>
    </row>
    <row r="112" customFormat="false" ht="15" hidden="false" customHeight="false" outlineLevel="0" collapsed="false">
      <c r="A112" s="16"/>
      <c r="B112" s="16"/>
      <c r="C112" s="16"/>
      <c r="D112" s="17"/>
      <c r="E112" s="16"/>
      <c r="F112" s="16"/>
    </row>
    <row r="113" customFormat="false" ht="15" hidden="false" customHeight="false" outlineLevel="0" collapsed="false">
      <c r="A113" s="16"/>
      <c r="B113" s="16"/>
      <c r="C113" s="16"/>
      <c r="D113" s="17"/>
      <c r="E113" s="16"/>
      <c r="F113" s="16"/>
    </row>
    <row r="114" customFormat="false" ht="15" hidden="false" customHeight="false" outlineLevel="0" collapsed="false">
      <c r="A114" s="16"/>
      <c r="B114" s="16"/>
      <c r="C114" s="16"/>
      <c r="D114" s="17"/>
      <c r="E114" s="16"/>
      <c r="F114" s="16"/>
    </row>
    <row r="115" customFormat="false" ht="15" hidden="false" customHeight="false" outlineLevel="0" collapsed="false">
      <c r="A115" s="16"/>
      <c r="B115" s="16"/>
      <c r="C115" s="16"/>
      <c r="D115" s="17"/>
      <c r="E115" s="16"/>
      <c r="F115" s="16"/>
    </row>
    <row r="116" customFormat="false" ht="15" hidden="false" customHeight="false" outlineLevel="0" collapsed="false">
      <c r="A116" s="16"/>
      <c r="B116" s="16"/>
      <c r="C116" s="16"/>
      <c r="D116" s="17"/>
      <c r="E116" s="16"/>
      <c r="F116" s="16"/>
    </row>
    <row r="117" customFormat="false" ht="15" hidden="false" customHeight="false" outlineLevel="0" collapsed="false">
      <c r="A117" s="16"/>
      <c r="B117" s="16"/>
      <c r="C117" s="16"/>
      <c r="D117" s="17"/>
      <c r="E117" s="16"/>
      <c r="F117" s="16"/>
    </row>
    <row r="118" customFormat="false" ht="15" hidden="false" customHeight="false" outlineLevel="0" collapsed="false">
      <c r="A118" s="16"/>
      <c r="B118" s="16"/>
      <c r="C118" s="16"/>
      <c r="D118" s="17"/>
      <c r="E118" s="16"/>
      <c r="F118" s="16"/>
    </row>
    <row r="119" customFormat="false" ht="15" hidden="false" customHeight="false" outlineLevel="0" collapsed="false">
      <c r="A119" s="16"/>
      <c r="B119" s="16"/>
      <c r="C119" s="16"/>
      <c r="D119" s="17"/>
      <c r="E119" s="16"/>
      <c r="F119" s="16"/>
    </row>
    <row r="120" customFormat="false" ht="15" hidden="false" customHeight="false" outlineLevel="0" collapsed="false">
      <c r="A120" s="16"/>
      <c r="B120" s="16"/>
      <c r="C120" s="16"/>
      <c r="D120" s="17"/>
      <c r="E120" s="16"/>
      <c r="F120" s="16"/>
    </row>
    <row r="121" customFormat="false" ht="15" hidden="false" customHeight="false" outlineLevel="0" collapsed="false">
      <c r="A121" s="16"/>
      <c r="B121" s="16"/>
      <c r="C121" s="16"/>
      <c r="D121" s="17"/>
      <c r="E121" s="16"/>
      <c r="F121" s="16"/>
    </row>
    <row r="122" customFormat="false" ht="15" hidden="false" customHeight="false" outlineLevel="0" collapsed="false">
      <c r="A122" s="16"/>
      <c r="B122" s="16"/>
      <c r="C122" s="16"/>
      <c r="D122" s="17"/>
      <c r="E122" s="16"/>
      <c r="F122" s="16"/>
    </row>
    <row r="123" customFormat="false" ht="15" hidden="false" customHeight="false" outlineLevel="0" collapsed="false">
      <c r="A123" s="16"/>
      <c r="B123" s="16"/>
      <c r="C123" s="16"/>
      <c r="D123" s="17"/>
      <c r="E123" s="16"/>
      <c r="F123" s="16"/>
    </row>
    <row r="124" customFormat="false" ht="15" hidden="false" customHeight="false" outlineLevel="0" collapsed="false">
      <c r="A124" s="16"/>
      <c r="B124" s="16"/>
      <c r="C124" s="16"/>
      <c r="D124" s="17"/>
      <c r="E124" s="16"/>
      <c r="F124" s="16"/>
    </row>
    <row r="125" customFormat="false" ht="15" hidden="false" customHeight="false" outlineLevel="0" collapsed="false">
      <c r="A125" s="16"/>
      <c r="B125" s="16"/>
      <c r="C125" s="16"/>
      <c r="D125" s="17"/>
      <c r="E125" s="16"/>
      <c r="F125" s="16"/>
    </row>
    <row r="126" customFormat="false" ht="15" hidden="false" customHeight="false" outlineLevel="0" collapsed="false">
      <c r="A126" s="16"/>
      <c r="B126" s="16"/>
      <c r="C126" s="16"/>
      <c r="D126" s="17"/>
      <c r="E126" s="16"/>
      <c r="F126" s="16"/>
    </row>
    <row r="127" customFormat="false" ht="15" hidden="false" customHeight="false" outlineLevel="0" collapsed="false">
      <c r="A127" s="16"/>
      <c r="B127" s="16"/>
      <c r="C127" s="16"/>
      <c r="D127" s="17"/>
      <c r="E127" s="16"/>
      <c r="F127" s="16"/>
    </row>
    <row r="128" customFormat="false" ht="15" hidden="false" customHeight="false" outlineLevel="0" collapsed="false">
      <c r="A128" s="16"/>
      <c r="B128" s="16"/>
      <c r="C128" s="16"/>
      <c r="D128" s="17"/>
      <c r="E128" s="16"/>
      <c r="F128" s="16"/>
    </row>
    <row r="129" customFormat="false" ht="15" hidden="false" customHeight="false" outlineLevel="0" collapsed="false">
      <c r="A129" s="16"/>
      <c r="B129" s="16"/>
      <c r="C129" s="16"/>
      <c r="D129" s="17"/>
      <c r="E129" s="16"/>
      <c r="F129" s="16"/>
    </row>
    <row r="130" customFormat="false" ht="15" hidden="false" customHeight="false" outlineLevel="0" collapsed="false">
      <c r="A130" s="16"/>
      <c r="B130" s="16"/>
      <c r="C130" s="16"/>
      <c r="D130" s="17"/>
      <c r="E130" s="16"/>
      <c r="F130" s="16"/>
    </row>
    <row r="131" customFormat="false" ht="15" hidden="false" customHeight="false" outlineLevel="0" collapsed="false">
      <c r="A131" s="16"/>
      <c r="B131" s="16"/>
      <c r="C131" s="16"/>
      <c r="D131" s="17"/>
      <c r="E131" s="16"/>
      <c r="F131" s="16"/>
    </row>
    <row r="132" customFormat="false" ht="15" hidden="false" customHeight="false" outlineLevel="0" collapsed="false">
      <c r="A132" s="16"/>
      <c r="B132" s="16"/>
      <c r="C132" s="16"/>
      <c r="D132" s="17"/>
      <c r="E132" s="16"/>
      <c r="F132" s="16"/>
    </row>
    <row r="133" customFormat="false" ht="15" hidden="false" customHeight="false" outlineLevel="0" collapsed="false">
      <c r="A133" s="16"/>
      <c r="B133" s="16"/>
      <c r="C133" s="16"/>
      <c r="D133" s="17"/>
      <c r="E133" s="16"/>
      <c r="F133" s="16"/>
    </row>
    <row r="134" customFormat="false" ht="15" hidden="false" customHeight="false" outlineLevel="0" collapsed="false">
      <c r="A134" s="16"/>
      <c r="B134" s="16"/>
      <c r="C134" s="16"/>
      <c r="D134" s="17"/>
      <c r="E134" s="16"/>
      <c r="F134" s="16"/>
    </row>
    <row r="135" customFormat="false" ht="15" hidden="false" customHeight="false" outlineLevel="0" collapsed="false">
      <c r="A135" s="16"/>
      <c r="B135" s="16"/>
      <c r="C135" s="16"/>
      <c r="D135" s="17"/>
      <c r="E135" s="16"/>
      <c r="F135" s="16"/>
    </row>
    <row r="136" customFormat="false" ht="15" hidden="false" customHeight="false" outlineLevel="0" collapsed="false">
      <c r="A136" s="16"/>
      <c r="B136" s="16"/>
      <c r="C136" s="16"/>
      <c r="D136" s="17"/>
      <c r="E136" s="16"/>
      <c r="F136" s="16"/>
    </row>
    <row r="137" customFormat="false" ht="15" hidden="false" customHeight="false" outlineLevel="0" collapsed="false">
      <c r="A137" s="16"/>
      <c r="B137" s="16"/>
      <c r="C137" s="16"/>
      <c r="D137" s="17"/>
      <c r="E137" s="16"/>
      <c r="F137" s="16"/>
    </row>
    <row r="138" customFormat="false" ht="15" hidden="false" customHeight="false" outlineLevel="0" collapsed="false">
      <c r="A138" s="16"/>
      <c r="B138" s="16"/>
      <c r="C138" s="16"/>
      <c r="D138" s="17"/>
      <c r="E138" s="16"/>
      <c r="F138" s="16"/>
    </row>
    <row r="139" customFormat="false" ht="15" hidden="false" customHeight="false" outlineLevel="0" collapsed="false">
      <c r="A139" s="16"/>
      <c r="B139" s="16"/>
      <c r="C139" s="16"/>
      <c r="D139" s="17"/>
      <c r="E139" s="16"/>
      <c r="F139" s="16"/>
    </row>
    <row r="140" customFormat="false" ht="15" hidden="false" customHeight="false" outlineLevel="0" collapsed="false">
      <c r="A140" s="16"/>
      <c r="B140" s="16"/>
      <c r="C140" s="16"/>
      <c r="D140" s="17"/>
      <c r="E140" s="16"/>
      <c r="F140" s="16"/>
    </row>
    <row r="141" customFormat="false" ht="15" hidden="false" customHeight="false" outlineLevel="0" collapsed="false">
      <c r="A141" s="16"/>
      <c r="B141" s="16"/>
      <c r="C141" s="16"/>
      <c r="D141" s="17"/>
      <c r="E141" s="16"/>
      <c r="F141" s="16"/>
    </row>
    <row r="142" customFormat="false" ht="15" hidden="false" customHeight="false" outlineLevel="0" collapsed="false">
      <c r="A142" s="16"/>
      <c r="B142" s="16"/>
      <c r="C142" s="16"/>
      <c r="D142" s="17"/>
      <c r="E142" s="16"/>
      <c r="F142" s="16"/>
    </row>
    <row r="143" customFormat="false" ht="15" hidden="false" customHeight="false" outlineLevel="0" collapsed="false">
      <c r="A143" s="16"/>
      <c r="B143" s="16"/>
      <c r="C143" s="16"/>
      <c r="D143" s="17"/>
      <c r="E143" s="16"/>
      <c r="F143" s="16"/>
    </row>
    <row r="144" customFormat="false" ht="15" hidden="false" customHeight="false" outlineLevel="0" collapsed="false">
      <c r="A144" s="16"/>
      <c r="B144" s="16"/>
      <c r="C144" s="16"/>
      <c r="D144" s="17"/>
      <c r="E144" s="16"/>
      <c r="F144" s="16"/>
    </row>
    <row r="145" customFormat="false" ht="15" hidden="false" customHeight="false" outlineLevel="0" collapsed="false">
      <c r="A145" s="16"/>
      <c r="B145" s="16"/>
      <c r="C145" s="16"/>
      <c r="D145" s="17"/>
      <c r="E145" s="16"/>
      <c r="F145" s="16"/>
    </row>
    <row r="146" customFormat="false" ht="15" hidden="false" customHeight="false" outlineLevel="0" collapsed="false">
      <c r="A146" s="16"/>
      <c r="B146" s="16"/>
      <c r="C146" s="16"/>
      <c r="D146" s="17"/>
      <c r="E146" s="16"/>
      <c r="F146" s="16"/>
    </row>
    <row r="147" customFormat="false" ht="15" hidden="false" customHeight="false" outlineLevel="0" collapsed="false">
      <c r="A147" s="16"/>
      <c r="B147" s="16"/>
      <c r="C147" s="16"/>
      <c r="D147" s="17"/>
      <c r="E147" s="16"/>
      <c r="F147" s="16"/>
    </row>
    <row r="148" customFormat="false" ht="15" hidden="false" customHeight="false" outlineLevel="0" collapsed="false">
      <c r="A148" s="16"/>
      <c r="B148" s="16"/>
      <c r="C148" s="16"/>
      <c r="D148" s="17"/>
      <c r="E148" s="16"/>
      <c r="F148" s="16"/>
    </row>
    <row r="149" customFormat="false" ht="15" hidden="false" customHeight="false" outlineLevel="0" collapsed="false">
      <c r="A149" s="16"/>
      <c r="B149" s="16"/>
      <c r="C149" s="16"/>
      <c r="D149" s="17"/>
      <c r="E149" s="16"/>
      <c r="F149" s="16"/>
    </row>
    <row r="150" customFormat="false" ht="15" hidden="false" customHeight="false" outlineLevel="0" collapsed="false">
      <c r="A150" s="16"/>
      <c r="B150" s="16"/>
      <c r="C150" s="16"/>
      <c r="D150" s="17"/>
      <c r="E150" s="16"/>
      <c r="F150" s="16"/>
    </row>
    <row r="151" customFormat="false" ht="15" hidden="false" customHeight="false" outlineLevel="0" collapsed="false">
      <c r="A151" s="16"/>
      <c r="B151" s="16"/>
      <c r="C151" s="16"/>
      <c r="D151" s="17"/>
      <c r="E151" s="16"/>
      <c r="F151" s="16"/>
    </row>
    <row r="152" customFormat="false" ht="15" hidden="false" customHeight="false" outlineLevel="0" collapsed="false">
      <c r="A152" s="16"/>
      <c r="B152" s="16"/>
      <c r="C152" s="16"/>
      <c r="D152" s="17"/>
      <c r="E152" s="16"/>
      <c r="F152" s="16"/>
    </row>
    <row r="153" customFormat="false" ht="15" hidden="false" customHeight="false" outlineLevel="0" collapsed="false">
      <c r="A153" s="16"/>
      <c r="B153" s="16"/>
      <c r="C153" s="16"/>
      <c r="D153" s="17"/>
      <c r="E153" s="16"/>
      <c r="F153" s="16"/>
    </row>
    <row r="154" customFormat="false" ht="15" hidden="false" customHeight="false" outlineLevel="0" collapsed="false">
      <c r="A154" s="16"/>
      <c r="B154" s="16"/>
      <c r="C154" s="16"/>
      <c r="D154" s="17"/>
      <c r="E154" s="16"/>
      <c r="F154" s="16"/>
    </row>
    <row r="155" customFormat="false" ht="15" hidden="false" customHeight="false" outlineLevel="0" collapsed="false">
      <c r="A155" s="16"/>
      <c r="B155" s="16"/>
      <c r="C155" s="16"/>
      <c r="D155" s="17"/>
      <c r="E155" s="16"/>
      <c r="F155" s="16"/>
    </row>
    <row r="156" customFormat="false" ht="15" hidden="false" customHeight="false" outlineLevel="0" collapsed="false">
      <c r="A156" s="16"/>
      <c r="B156" s="16"/>
      <c r="C156" s="16"/>
      <c r="D156" s="17"/>
      <c r="E156" s="16"/>
      <c r="F156" s="16"/>
    </row>
    <row r="157" customFormat="false" ht="15" hidden="false" customHeight="false" outlineLevel="0" collapsed="false">
      <c r="A157" s="16"/>
      <c r="B157" s="16"/>
      <c r="C157" s="16"/>
      <c r="D157" s="17"/>
      <c r="E157" s="16"/>
      <c r="F157" s="16"/>
    </row>
    <row r="158" customFormat="false" ht="15" hidden="false" customHeight="false" outlineLevel="0" collapsed="false">
      <c r="A158" s="16"/>
      <c r="B158" s="16"/>
      <c r="C158" s="16"/>
      <c r="D158" s="17"/>
      <c r="E158" s="16"/>
      <c r="F158" s="16"/>
    </row>
    <row r="159" customFormat="false" ht="15" hidden="false" customHeight="false" outlineLevel="0" collapsed="false">
      <c r="A159" s="16"/>
      <c r="B159" s="16"/>
      <c r="C159" s="16"/>
      <c r="D159" s="17"/>
      <c r="E159" s="16"/>
      <c r="F159" s="16"/>
    </row>
    <row r="160" customFormat="false" ht="15" hidden="false" customHeight="false" outlineLevel="0" collapsed="false">
      <c r="A160" s="16"/>
      <c r="B160" s="16"/>
      <c r="C160" s="16"/>
      <c r="D160" s="17"/>
      <c r="E160" s="16"/>
      <c r="F160" s="16"/>
    </row>
    <row r="161" customFormat="false" ht="15" hidden="false" customHeight="false" outlineLevel="0" collapsed="false">
      <c r="A161" s="16"/>
      <c r="B161" s="16"/>
      <c r="C161" s="16"/>
      <c r="D161" s="17"/>
      <c r="E161" s="16"/>
      <c r="F161" s="16"/>
    </row>
    <row r="162" customFormat="false" ht="15" hidden="false" customHeight="false" outlineLevel="0" collapsed="false">
      <c r="A162" s="16"/>
      <c r="B162" s="16"/>
      <c r="C162" s="16"/>
      <c r="D162" s="17"/>
      <c r="E162" s="16"/>
      <c r="F162" s="16"/>
    </row>
    <row r="163" customFormat="false" ht="15" hidden="false" customHeight="false" outlineLevel="0" collapsed="false">
      <c r="A163" s="16"/>
      <c r="B163" s="16"/>
      <c r="C163" s="16"/>
      <c r="D163" s="17"/>
      <c r="E163" s="16"/>
      <c r="F163" s="16"/>
    </row>
    <row r="164" customFormat="false" ht="15" hidden="false" customHeight="false" outlineLevel="0" collapsed="false">
      <c r="A164" s="16"/>
      <c r="B164" s="16"/>
      <c r="C164" s="16"/>
      <c r="D164" s="17"/>
      <c r="E164" s="16"/>
      <c r="F164" s="16"/>
    </row>
    <row r="165" customFormat="false" ht="15" hidden="false" customHeight="false" outlineLevel="0" collapsed="false">
      <c r="A165" s="16"/>
      <c r="B165" s="16"/>
      <c r="C165" s="16"/>
      <c r="D165" s="17"/>
      <c r="E165" s="16"/>
      <c r="F165" s="16"/>
    </row>
    <row r="166" customFormat="false" ht="15" hidden="false" customHeight="false" outlineLevel="0" collapsed="false">
      <c r="A166" s="16"/>
      <c r="B166" s="16"/>
      <c r="C166" s="16"/>
      <c r="D166" s="17"/>
      <c r="E166" s="16"/>
      <c r="F166" s="16"/>
    </row>
    <row r="167" customFormat="false" ht="15" hidden="false" customHeight="false" outlineLevel="0" collapsed="false">
      <c r="A167" s="16"/>
      <c r="B167" s="16"/>
      <c r="C167" s="16"/>
      <c r="D167" s="17"/>
      <c r="E167" s="16"/>
      <c r="F167" s="16"/>
    </row>
    <row r="168" customFormat="false" ht="15" hidden="false" customHeight="false" outlineLevel="0" collapsed="false">
      <c r="A168" s="16"/>
      <c r="B168" s="16"/>
      <c r="C168" s="16"/>
      <c r="D168" s="17"/>
      <c r="E168" s="16"/>
      <c r="F168" s="16"/>
    </row>
    <row r="169" customFormat="false" ht="15" hidden="false" customHeight="false" outlineLevel="0" collapsed="false">
      <c r="A169" s="16"/>
      <c r="B169" s="16"/>
      <c r="C169" s="16"/>
      <c r="D169" s="17"/>
      <c r="E169" s="16"/>
      <c r="F169" s="16"/>
    </row>
    <row r="170" customFormat="false" ht="15" hidden="false" customHeight="false" outlineLevel="0" collapsed="false">
      <c r="A170" s="16"/>
      <c r="B170" s="16"/>
      <c r="C170" s="16"/>
      <c r="D170" s="17"/>
      <c r="E170" s="16"/>
      <c r="F170" s="16"/>
    </row>
    <row r="171" customFormat="false" ht="15" hidden="false" customHeight="false" outlineLevel="0" collapsed="false">
      <c r="A171" s="16"/>
      <c r="B171" s="16"/>
      <c r="C171" s="16"/>
      <c r="D171" s="17"/>
      <c r="E171" s="16"/>
      <c r="F171" s="16"/>
    </row>
    <row r="172" customFormat="false" ht="15" hidden="false" customHeight="false" outlineLevel="0" collapsed="false">
      <c r="A172" s="16"/>
      <c r="B172" s="16"/>
      <c r="C172" s="16"/>
      <c r="D172" s="17"/>
      <c r="E172" s="16"/>
      <c r="F172" s="16"/>
    </row>
    <row r="173" customFormat="false" ht="15" hidden="false" customHeight="false" outlineLevel="0" collapsed="false">
      <c r="A173" s="16"/>
      <c r="B173" s="16"/>
      <c r="C173" s="16"/>
      <c r="D173" s="17"/>
      <c r="E173" s="16"/>
      <c r="F173" s="16"/>
    </row>
    <row r="174" customFormat="false" ht="15" hidden="false" customHeight="false" outlineLevel="0" collapsed="false">
      <c r="A174" s="16"/>
      <c r="B174" s="16"/>
      <c r="C174" s="16"/>
      <c r="D174" s="17"/>
      <c r="E174" s="16"/>
      <c r="F174" s="16"/>
    </row>
    <row r="175" customFormat="false" ht="15" hidden="false" customHeight="false" outlineLevel="0" collapsed="false">
      <c r="A175" s="16"/>
      <c r="B175" s="16"/>
      <c r="C175" s="16"/>
      <c r="D175" s="17"/>
      <c r="E175" s="16"/>
      <c r="F175" s="16"/>
    </row>
    <row r="176" customFormat="false" ht="15" hidden="false" customHeight="false" outlineLevel="0" collapsed="false">
      <c r="A176" s="16"/>
      <c r="B176" s="16"/>
      <c r="C176" s="16"/>
      <c r="D176" s="17"/>
      <c r="E176" s="16"/>
      <c r="F176" s="16"/>
    </row>
    <row r="177" customFormat="false" ht="15" hidden="false" customHeight="false" outlineLevel="0" collapsed="false">
      <c r="A177" s="16"/>
      <c r="B177" s="16"/>
      <c r="C177" s="16"/>
      <c r="D177" s="17"/>
      <c r="E177" s="16"/>
      <c r="F177" s="16"/>
    </row>
    <row r="178" customFormat="false" ht="15" hidden="false" customHeight="false" outlineLevel="0" collapsed="false">
      <c r="A178" s="16"/>
      <c r="B178" s="16"/>
      <c r="C178" s="16"/>
      <c r="D178" s="17"/>
      <c r="E178" s="16"/>
      <c r="F178" s="16"/>
    </row>
    <row r="179" customFormat="false" ht="15" hidden="false" customHeight="false" outlineLevel="0" collapsed="false">
      <c r="A179" s="16"/>
      <c r="B179" s="16"/>
      <c r="C179" s="16"/>
      <c r="D179" s="17"/>
      <c r="E179" s="16"/>
      <c r="F179" s="16"/>
    </row>
    <row r="180" customFormat="false" ht="15" hidden="false" customHeight="false" outlineLevel="0" collapsed="false">
      <c r="A180" s="16"/>
      <c r="B180" s="16"/>
      <c r="C180" s="16"/>
      <c r="D180" s="17"/>
      <c r="E180" s="16"/>
      <c r="F180" s="16"/>
    </row>
    <row r="181" customFormat="false" ht="15" hidden="false" customHeight="false" outlineLevel="0" collapsed="false">
      <c r="A181" s="16"/>
      <c r="B181" s="16"/>
      <c r="C181" s="16"/>
      <c r="D181" s="17"/>
      <c r="E181" s="16"/>
      <c r="F181" s="16"/>
    </row>
    <row r="182" customFormat="false" ht="15" hidden="false" customHeight="false" outlineLevel="0" collapsed="false">
      <c r="A182" s="16"/>
      <c r="B182" s="16"/>
      <c r="C182" s="16"/>
      <c r="D182" s="17"/>
      <c r="E182" s="16"/>
      <c r="F182" s="16"/>
    </row>
    <row r="183" customFormat="false" ht="15" hidden="false" customHeight="false" outlineLevel="0" collapsed="false">
      <c r="A183" s="16"/>
      <c r="B183" s="16"/>
      <c r="C183" s="16"/>
      <c r="D183" s="17"/>
      <c r="E183" s="16"/>
      <c r="F183" s="16"/>
    </row>
    <row r="184" customFormat="false" ht="15" hidden="false" customHeight="false" outlineLevel="0" collapsed="false">
      <c r="A184" s="16"/>
      <c r="B184" s="16"/>
      <c r="C184" s="16"/>
      <c r="D184" s="17"/>
      <c r="E184" s="16"/>
      <c r="F184" s="16"/>
    </row>
    <row r="185" customFormat="false" ht="15" hidden="false" customHeight="false" outlineLevel="0" collapsed="false">
      <c r="A185" s="16"/>
      <c r="B185" s="16"/>
      <c r="C185" s="16"/>
      <c r="D185" s="17"/>
      <c r="E185" s="16"/>
      <c r="F185" s="16"/>
    </row>
    <row r="186" customFormat="false" ht="15" hidden="false" customHeight="false" outlineLevel="0" collapsed="false">
      <c r="A186" s="16"/>
      <c r="B186" s="16"/>
      <c r="C186" s="16"/>
      <c r="D186" s="17"/>
      <c r="E186" s="16"/>
      <c r="F186" s="16"/>
    </row>
    <row r="187" customFormat="false" ht="15" hidden="false" customHeight="false" outlineLevel="0" collapsed="false">
      <c r="A187" s="16"/>
      <c r="B187" s="16"/>
      <c r="C187" s="16"/>
      <c r="D187" s="17"/>
      <c r="E187" s="16"/>
      <c r="F187" s="16"/>
    </row>
    <row r="188" customFormat="false" ht="15" hidden="false" customHeight="false" outlineLevel="0" collapsed="false">
      <c r="A188" s="16"/>
      <c r="B188" s="16"/>
      <c r="C188" s="16"/>
      <c r="D188" s="17"/>
      <c r="E188" s="16"/>
      <c r="F188" s="16"/>
    </row>
    <row r="189" customFormat="false" ht="15" hidden="false" customHeight="false" outlineLevel="0" collapsed="false">
      <c r="A189" s="16"/>
      <c r="B189" s="16"/>
      <c r="C189" s="16"/>
      <c r="D189" s="17"/>
      <c r="E189" s="16"/>
      <c r="F189" s="16"/>
    </row>
    <row r="190" customFormat="false" ht="15" hidden="false" customHeight="false" outlineLevel="0" collapsed="false">
      <c r="A190" s="16"/>
      <c r="B190" s="16"/>
      <c r="C190" s="16"/>
      <c r="D190" s="17"/>
      <c r="E190" s="16"/>
      <c r="F190" s="16"/>
    </row>
    <row r="191" customFormat="false" ht="15" hidden="false" customHeight="false" outlineLevel="0" collapsed="false">
      <c r="A191" s="16"/>
      <c r="B191" s="16"/>
      <c r="C191" s="16"/>
      <c r="D191" s="17"/>
      <c r="E191" s="16"/>
      <c r="F191" s="16"/>
    </row>
    <row r="192" customFormat="false" ht="15" hidden="false" customHeight="false" outlineLevel="0" collapsed="false">
      <c r="A192" s="16"/>
      <c r="B192" s="16"/>
      <c r="C192" s="16"/>
      <c r="D192" s="17"/>
      <c r="E192" s="16"/>
      <c r="F192" s="16"/>
    </row>
    <row r="193" customFormat="false" ht="15" hidden="false" customHeight="false" outlineLevel="0" collapsed="false">
      <c r="A193" s="16"/>
      <c r="B193" s="16"/>
      <c r="C193" s="16"/>
      <c r="D193" s="17"/>
      <c r="E193" s="16"/>
      <c r="F193" s="16"/>
    </row>
    <row r="194" customFormat="false" ht="15" hidden="false" customHeight="false" outlineLevel="0" collapsed="false">
      <c r="A194" s="16"/>
      <c r="B194" s="16"/>
      <c r="C194" s="16"/>
      <c r="D194" s="17"/>
      <c r="E194" s="16"/>
      <c r="F194" s="16"/>
    </row>
    <row r="195" customFormat="false" ht="15" hidden="false" customHeight="false" outlineLevel="0" collapsed="false">
      <c r="A195" s="16"/>
      <c r="B195" s="16"/>
      <c r="C195" s="16"/>
      <c r="D195" s="17"/>
      <c r="E195" s="16"/>
      <c r="F195" s="16"/>
    </row>
    <row r="196" customFormat="false" ht="15" hidden="false" customHeight="false" outlineLevel="0" collapsed="false">
      <c r="A196" s="16"/>
      <c r="B196" s="16"/>
      <c r="C196" s="16"/>
      <c r="D196" s="17"/>
      <c r="E196" s="16"/>
      <c r="F196" s="16"/>
    </row>
    <row r="197" customFormat="false" ht="15" hidden="false" customHeight="false" outlineLevel="0" collapsed="false">
      <c r="A197" s="16"/>
      <c r="B197" s="16"/>
      <c r="C197" s="16"/>
      <c r="D197" s="17"/>
      <c r="E197" s="16"/>
      <c r="F197" s="16"/>
    </row>
    <row r="198" customFormat="false" ht="15" hidden="false" customHeight="false" outlineLevel="0" collapsed="false">
      <c r="A198" s="16"/>
      <c r="B198" s="16"/>
      <c r="C198" s="16"/>
      <c r="D198" s="17"/>
      <c r="E198" s="16"/>
      <c r="F198" s="16"/>
    </row>
    <row r="199" customFormat="false" ht="15" hidden="false" customHeight="false" outlineLevel="0" collapsed="false">
      <c r="A199" s="16"/>
      <c r="B199" s="16"/>
      <c r="C199" s="16"/>
      <c r="D199" s="17"/>
      <c r="E199" s="16"/>
      <c r="F199" s="16"/>
    </row>
    <row r="200" customFormat="false" ht="15" hidden="false" customHeight="false" outlineLevel="0" collapsed="false">
      <c r="A200" s="16"/>
      <c r="B200" s="16"/>
      <c r="C200" s="16"/>
      <c r="D200" s="17"/>
      <c r="E200" s="16"/>
      <c r="F200" s="16"/>
    </row>
    <row r="201" customFormat="false" ht="15" hidden="false" customHeight="false" outlineLevel="0" collapsed="false">
      <c r="A201" s="16"/>
      <c r="B201" s="16"/>
      <c r="C201" s="16"/>
      <c r="D201" s="17"/>
      <c r="E201" s="16"/>
      <c r="F201" s="16"/>
    </row>
    <row r="202" customFormat="false" ht="15" hidden="false" customHeight="false" outlineLevel="0" collapsed="false">
      <c r="A202" s="16"/>
      <c r="B202" s="16"/>
      <c r="C202" s="16"/>
      <c r="D202" s="17"/>
      <c r="E202" s="16"/>
      <c r="F202" s="16"/>
    </row>
    <row r="203" customFormat="false" ht="15" hidden="false" customHeight="false" outlineLevel="0" collapsed="false">
      <c r="A203" s="16"/>
      <c r="B203" s="16"/>
      <c r="C203" s="16"/>
      <c r="D203" s="17"/>
      <c r="E203" s="16"/>
      <c r="F203" s="16"/>
    </row>
    <row r="204" customFormat="false" ht="15" hidden="false" customHeight="false" outlineLevel="0" collapsed="false">
      <c r="A204" s="16"/>
      <c r="B204" s="16"/>
      <c r="C204" s="16"/>
      <c r="D204" s="17"/>
      <c r="E204" s="16"/>
      <c r="F204" s="16"/>
    </row>
    <row r="205" customFormat="false" ht="15" hidden="false" customHeight="false" outlineLevel="0" collapsed="false">
      <c r="A205" s="16"/>
      <c r="B205" s="16"/>
      <c r="C205" s="16"/>
      <c r="D205" s="17"/>
      <c r="E205" s="16"/>
      <c r="F205" s="16"/>
    </row>
    <row r="206" customFormat="false" ht="15" hidden="false" customHeight="false" outlineLevel="0" collapsed="false">
      <c r="A206" s="16"/>
      <c r="B206" s="16"/>
      <c r="C206" s="16"/>
      <c r="D206" s="17"/>
      <c r="E206" s="16"/>
      <c r="F206" s="16"/>
    </row>
    <row r="207" customFormat="false" ht="15" hidden="false" customHeight="false" outlineLevel="0" collapsed="false">
      <c r="A207" s="16"/>
      <c r="B207" s="16"/>
      <c r="C207" s="16"/>
      <c r="D207" s="17"/>
      <c r="E207" s="16"/>
      <c r="F207" s="16"/>
    </row>
    <row r="208" customFormat="false" ht="15" hidden="false" customHeight="false" outlineLevel="0" collapsed="false">
      <c r="A208" s="16"/>
      <c r="B208" s="16"/>
      <c r="C208" s="16"/>
      <c r="D208" s="17"/>
      <c r="E208" s="16"/>
      <c r="F208" s="16"/>
    </row>
    <row r="209" customFormat="false" ht="15" hidden="false" customHeight="false" outlineLevel="0" collapsed="false">
      <c r="A209" s="16"/>
      <c r="B209" s="16"/>
      <c r="C209" s="16"/>
      <c r="D209" s="17"/>
      <c r="E209" s="16"/>
      <c r="F209" s="16"/>
    </row>
    <row r="210" customFormat="false" ht="15" hidden="false" customHeight="false" outlineLevel="0" collapsed="false">
      <c r="A210" s="16"/>
      <c r="B210" s="16"/>
      <c r="C210" s="16"/>
      <c r="D210" s="17"/>
      <c r="E210" s="16"/>
      <c r="F210" s="16"/>
    </row>
    <row r="211" customFormat="false" ht="15" hidden="false" customHeight="false" outlineLevel="0" collapsed="false">
      <c r="A211" s="16"/>
      <c r="B211" s="16"/>
      <c r="C211" s="16"/>
      <c r="D211" s="17"/>
      <c r="E211" s="16"/>
      <c r="F211" s="16"/>
    </row>
    <row r="212" customFormat="false" ht="15" hidden="false" customHeight="false" outlineLevel="0" collapsed="false">
      <c r="A212" s="16"/>
      <c r="B212" s="16"/>
      <c r="C212" s="16"/>
      <c r="D212" s="17"/>
      <c r="E212" s="16"/>
      <c r="F212" s="16"/>
    </row>
    <row r="213" customFormat="false" ht="15" hidden="false" customHeight="false" outlineLevel="0" collapsed="false">
      <c r="A213" s="16"/>
      <c r="B213" s="16"/>
      <c r="C213" s="16"/>
      <c r="D213" s="17"/>
      <c r="E213" s="16"/>
      <c r="F213" s="16"/>
    </row>
    <row r="214" customFormat="false" ht="15" hidden="false" customHeight="false" outlineLevel="0" collapsed="false">
      <c r="A214" s="16"/>
      <c r="B214" s="16"/>
      <c r="C214" s="16"/>
      <c r="D214" s="17"/>
      <c r="E214" s="16"/>
      <c r="F214" s="16"/>
    </row>
    <row r="215" customFormat="false" ht="15" hidden="false" customHeight="false" outlineLevel="0" collapsed="false">
      <c r="A215" s="16"/>
      <c r="B215" s="16"/>
      <c r="C215" s="16"/>
      <c r="D215" s="17"/>
      <c r="E215" s="16"/>
      <c r="F215" s="16"/>
    </row>
    <row r="216" customFormat="false" ht="15" hidden="false" customHeight="false" outlineLevel="0" collapsed="false">
      <c r="A216" s="16"/>
      <c r="B216" s="16"/>
      <c r="C216" s="16"/>
      <c r="D216" s="17"/>
      <c r="E216" s="16"/>
      <c r="F216" s="16"/>
    </row>
    <row r="217" customFormat="false" ht="15" hidden="false" customHeight="false" outlineLevel="0" collapsed="false">
      <c r="A217" s="16"/>
      <c r="B217" s="16"/>
      <c r="C217" s="16"/>
      <c r="D217" s="17"/>
      <c r="E217" s="16"/>
      <c r="F217" s="16"/>
    </row>
    <row r="218" customFormat="false" ht="15" hidden="false" customHeight="false" outlineLevel="0" collapsed="false">
      <c r="A218" s="16"/>
      <c r="B218" s="16"/>
      <c r="C218" s="16"/>
      <c r="D218" s="17"/>
      <c r="E218" s="16"/>
      <c r="F218" s="16"/>
    </row>
    <row r="219" customFormat="false" ht="15" hidden="false" customHeight="false" outlineLevel="0" collapsed="false">
      <c r="A219" s="16"/>
      <c r="B219" s="16"/>
      <c r="C219" s="16"/>
      <c r="D219" s="17"/>
      <c r="E219" s="16"/>
      <c r="F219" s="16"/>
    </row>
    <row r="220" customFormat="false" ht="15" hidden="false" customHeight="false" outlineLevel="0" collapsed="false">
      <c r="A220" s="16"/>
      <c r="B220" s="16"/>
      <c r="C220" s="16"/>
      <c r="D220" s="17"/>
      <c r="E220" s="16"/>
      <c r="F220" s="16"/>
    </row>
    <row r="221" customFormat="false" ht="15" hidden="false" customHeight="false" outlineLevel="0" collapsed="false">
      <c r="A221" s="16"/>
      <c r="B221" s="16"/>
      <c r="C221" s="16"/>
      <c r="D221" s="17"/>
      <c r="E221" s="16"/>
      <c r="F221" s="16"/>
    </row>
    <row r="222" customFormat="false" ht="15" hidden="false" customHeight="false" outlineLevel="0" collapsed="false">
      <c r="A222" s="16"/>
      <c r="B222" s="16"/>
      <c r="C222" s="16"/>
      <c r="D222" s="17"/>
      <c r="E222" s="16"/>
      <c r="F222" s="16"/>
    </row>
    <row r="223" customFormat="false" ht="15" hidden="false" customHeight="false" outlineLevel="0" collapsed="false">
      <c r="A223" s="16"/>
      <c r="B223" s="16"/>
      <c r="C223" s="16"/>
      <c r="D223" s="17"/>
      <c r="E223" s="16"/>
      <c r="F223" s="16"/>
    </row>
    <row r="224" customFormat="false" ht="15" hidden="false" customHeight="false" outlineLevel="0" collapsed="false">
      <c r="A224" s="16"/>
      <c r="B224" s="16"/>
      <c r="C224" s="16"/>
      <c r="D224" s="17"/>
      <c r="E224" s="16"/>
      <c r="F224" s="16"/>
    </row>
    <row r="225" customFormat="false" ht="15" hidden="false" customHeight="false" outlineLevel="0" collapsed="false">
      <c r="A225" s="16"/>
      <c r="B225" s="16"/>
      <c r="C225" s="16"/>
      <c r="D225" s="17"/>
      <c r="E225" s="16"/>
      <c r="F225" s="16"/>
    </row>
    <row r="226" customFormat="false" ht="15" hidden="false" customHeight="false" outlineLevel="0" collapsed="false">
      <c r="A226" s="16"/>
      <c r="B226" s="16"/>
      <c r="C226" s="16"/>
      <c r="D226" s="17"/>
      <c r="E226" s="16"/>
      <c r="F226" s="16"/>
    </row>
    <row r="227" customFormat="false" ht="15" hidden="false" customHeight="false" outlineLevel="0" collapsed="false">
      <c r="A227" s="16"/>
      <c r="B227" s="16"/>
      <c r="C227" s="16"/>
      <c r="D227" s="17"/>
      <c r="E227" s="16"/>
      <c r="F227" s="16"/>
    </row>
    <row r="228" customFormat="false" ht="15" hidden="false" customHeight="false" outlineLevel="0" collapsed="false">
      <c r="A228" s="16"/>
      <c r="B228" s="16"/>
      <c r="C228" s="16"/>
      <c r="D228" s="17"/>
      <c r="E228" s="16"/>
      <c r="F228" s="16"/>
    </row>
    <row r="229" customFormat="false" ht="15" hidden="false" customHeight="false" outlineLevel="0" collapsed="false">
      <c r="A229" s="16"/>
      <c r="B229" s="16"/>
      <c r="C229" s="16"/>
      <c r="D229" s="17"/>
      <c r="E229" s="16"/>
      <c r="F229" s="16"/>
    </row>
    <row r="230" customFormat="false" ht="15" hidden="false" customHeight="false" outlineLevel="0" collapsed="false">
      <c r="A230" s="16"/>
      <c r="B230" s="16"/>
      <c r="C230" s="16"/>
      <c r="D230" s="17"/>
      <c r="E230" s="16"/>
      <c r="F230" s="16"/>
    </row>
    <row r="231" customFormat="false" ht="15" hidden="false" customHeight="false" outlineLevel="0" collapsed="false">
      <c r="A231" s="16"/>
      <c r="B231" s="16"/>
      <c r="C231" s="16"/>
      <c r="D231" s="17"/>
      <c r="E231" s="16"/>
      <c r="F231" s="16"/>
    </row>
    <row r="232" customFormat="false" ht="15" hidden="false" customHeight="false" outlineLevel="0" collapsed="false">
      <c r="A232" s="16"/>
      <c r="B232" s="16"/>
      <c r="C232" s="16"/>
      <c r="D232" s="17"/>
      <c r="E232" s="16"/>
      <c r="F232" s="16"/>
    </row>
    <row r="233" customFormat="false" ht="15" hidden="false" customHeight="false" outlineLevel="0" collapsed="false">
      <c r="A233" s="16"/>
      <c r="B233" s="16"/>
      <c r="C233" s="16"/>
      <c r="D233" s="17"/>
      <c r="E233" s="16"/>
      <c r="F233" s="16"/>
    </row>
    <row r="234" customFormat="false" ht="15" hidden="false" customHeight="false" outlineLevel="0" collapsed="false">
      <c r="A234" s="16"/>
      <c r="B234" s="16"/>
      <c r="C234" s="16"/>
      <c r="D234" s="17"/>
      <c r="E234" s="16"/>
      <c r="F234" s="16"/>
    </row>
    <row r="235" customFormat="false" ht="15" hidden="false" customHeight="false" outlineLevel="0" collapsed="false">
      <c r="A235" s="16"/>
      <c r="B235" s="16"/>
      <c r="C235" s="16"/>
      <c r="D235" s="17"/>
      <c r="E235" s="16"/>
      <c r="F235" s="16"/>
    </row>
    <row r="236" customFormat="false" ht="15" hidden="false" customHeight="false" outlineLevel="0" collapsed="false">
      <c r="A236" s="16"/>
      <c r="B236" s="16"/>
      <c r="C236" s="16"/>
      <c r="D236" s="17"/>
      <c r="E236" s="16"/>
      <c r="F236" s="16"/>
    </row>
    <row r="237" customFormat="false" ht="15" hidden="false" customHeight="false" outlineLevel="0" collapsed="false">
      <c r="A237" s="16"/>
      <c r="B237" s="16"/>
      <c r="C237" s="16"/>
      <c r="D237" s="17"/>
      <c r="E237" s="16"/>
      <c r="F237" s="16"/>
    </row>
    <row r="238" customFormat="false" ht="15" hidden="false" customHeight="false" outlineLevel="0" collapsed="false">
      <c r="A238" s="16"/>
      <c r="B238" s="16"/>
      <c r="C238" s="16"/>
      <c r="D238" s="17"/>
      <c r="E238" s="16"/>
      <c r="F238" s="16"/>
    </row>
    <row r="239" customFormat="false" ht="15" hidden="false" customHeight="false" outlineLevel="0" collapsed="false">
      <c r="A239" s="16"/>
      <c r="B239" s="16"/>
      <c r="C239" s="16"/>
      <c r="D239" s="17"/>
      <c r="E239" s="16"/>
      <c r="F239" s="16"/>
    </row>
    <row r="240" customFormat="false" ht="15" hidden="false" customHeight="false" outlineLevel="0" collapsed="false">
      <c r="A240" s="16"/>
      <c r="B240" s="16"/>
      <c r="C240" s="16"/>
      <c r="D240" s="17"/>
      <c r="E240" s="16"/>
      <c r="F240" s="16"/>
    </row>
    <row r="241" customFormat="false" ht="15" hidden="false" customHeight="false" outlineLevel="0" collapsed="false">
      <c r="A241" s="16"/>
      <c r="B241" s="16"/>
      <c r="C241" s="16"/>
      <c r="D241" s="17"/>
      <c r="E241" s="16"/>
      <c r="F241" s="16"/>
    </row>
    <row r="242" customFormat="false" ht="15" hidden="false" customHeight="false" outlineLevel="0" collapsed="false">
      <c r="A242" s="16"/>
      <c r="B242" s="16"/>
      <c r="C242" s="16"/>
      <c r="D242" s="17"/>
      <c r="E242" s="16"/>
      <c r="F242" s="16"/>
    </row>
    <row r="243" customFormat="false" ht="15" hidden="false" customHeight="false" outlineLevel="0" collapsed="false">
      <c r="A243" s="16"/>
      <c r="B243" s="16"/>
      <c r="C243" s="16"/>
      <c r="D243" s="17"/>
      <c r="E243" s="16"/>
      <c r="F243" s="16"/>
    </row>
    <row r="244" customFormat="false" ht="15" hidden="false" customHeight="false" outlineLevel="0" collapsed="false">
      <c r="A244" s="16"/>
      <c r="B244" s="16"/>
      <c r="C244" s="16"/>
      <c r="D244" s="17"/>
      <c r="E244" s="16"/>
      <c r="F244" s="16"/>
    </row>
    <row r="245" customFormat="false" ht="15" hidden="false" customHeight="false" outlineLevel="0" collapsed="false">
      <c r="A245" s="16"/>
      <c r="B245" s="16"/>
      <c r="C245" s="16"/>
      <c r="D245" s="17"/>
      <c r="E245" s="16"/>
      <c r="F245" s="16"/>
    </row>
    <row r="246" customFormat="false" ht="15" hidden="false" customHeight="false" outlineLevel="0" collapsed="false">
      <c r="A246" s="16"/>
      <c r="B246" s="16"/>
      <c r="C246" s="16"/>
      <c r="D246" s="17"/>
      <c r="E246" s="16"/>
      <c r="F246" s="16"/>
    </row>
    <row r="247" customFormat="false" ht="15" hidden="false" customHeight="false" outlineLevel="0" collapsed="false">
      <c r="A247" s="16"/>
      <c r="B247" s="16"/>
      <c r="C247" s="16"/>
      <c r="D247" s="17"/>
      <c r="E247" s="16"/>
      <c r="F247" s="16"/>
    </row>
    <row r="248" customFormat="false" ht="15" hidden="false" customHeight="false" outlineLevel="0" collapsed="false">
      <c r="A248" s="16"/>
      <c r="B248" s="16"/>
      <c r="C248" s="16"/>
      <c r="D248" s="17"/>
      <c r="E248" s="16"/>
      <c r="F248" s="16"/>
    </row>
    <row r="249" customFormat="false" ht="15" hidden="false" customHeight="false" outlineLevel="0" collapsed="false">
      <c r="A249" s="16"/>
      <c r="B249" s="16"/>
      <c r="C249" s="16"/>
      <c r="D249" s="17"/>
      <c r="E249" s="16"/>
      <c r="F249" s="16"/>
    </row>
    <row r="250" customFormat="false" ht="15" hidden="false" customHeight="false" outlineLevel="0" collapsed="false">
      <c r="A250" s="16"/>
      <c r="B250" s="16"/>
      <c r="C250" s="16"/>
      <c r="D250" s="17"/>
      <c r="E250" s="16"/>
      <c r="F250" s="16"/>
    </row>
    <row r="251" customFormat="false" ht="15" hidden="false" customHeight="false" outlineLevel="0" collapsed="false">
      <c r="A251" s="16"/>
      <c r="B251" s="16"/>
      <c r="C251" s="16"/>
      <c r="D251" s="17"/>
      <c r="E251" s="16"/>
      <c r="F251" s="16"/>
    </row>
    <row r="252" customFormat="false" ht="15" hidden="false" customHeight="false" outlineLevel="0" collapsed="false">
      <c r="A252" s="16"/>
      <c r="B252" s="16"/>
      <c r="C252" s="16"/>
      <c r="D252" s="17"/>
      <c r="E252" s="16"/>
      <c r="F252" s="16"/>
    </row>
    <row r="253" customFormat="false" ht="15" hidden="false" customHeight="false" outlineLevel="0" collapsed="false">
      <c r="A253" s="16"/>
      <c r="B253" s="16"/>
      <c r="C253" s="16"/>
      <c r="D253" s="17"/>
      <c r="E253" s="16"/>
      <c r="F253" s="16"/>
    </row>
    <row r="254" customFormat="false" ht="15" hidden="false" customHeight="false" outlineLevel="0" collapsed="false">
      <c r="A254" s="16"/>
      <c r="B254" s="16"/>
      <c r="C254" s="16"/>
      <c r="D254" s="17"/>
      <c r="E254" s="16"/>
      <c r="F254" s="16"/>
    </row>
    <row r="255" customFormat="false" ht="15" hidden="false" customHeight="false" outlineLevel="0" collapsed="false">
      <c r="A255" s="16"/>
      <c r="B255" s="16"/>
      <c r="C255" s="16"/>
      <c r="D255" s="17"/>
      <c r="E255" s="16"/>
      <c r="F255" s="16"/>
    </row>
    <row r="256" customFormat="false" ht="15" hidden="false" customHeight="false" outlineLevel="0" collapsed="false">
      <c r="A256" s="16"/>
      <c r="B256" s="16"/>
      <c r="C256" s="16"/>
      <c r="D256" s="17"/>
      <c r="E256" s="16"/>
      <c r="F256" s="16"/>
    </row>
    <row r="257" customFormat="false" ht="15" hidden="false" customHeight="false" outlineLevel="0" collapsed="false">
      <c r="A257" s="16"/>
      <c r="B257" s="16"/>
      <c r="C257" s="16"/>
      <c r="D257" s="17"/>
      <c r="E257" s="16"/>
      <c r="F257" s="16"/>
    </row>
    <row r="258" customFormat="false" ht="15" hidden="false" customHeight="false" outlineLevel="0" collapsed="false">
      <c r="A258" s="16"/>
      <c r="B258" s="16"/>
      <c r="C258" s="16"/>
      <c r="D258" s="17"/>
      <c r="E258" s="16"/>
      <c r="F258" s="16"/>
    </row>
    <row r="259" customFormat="false" ht="15" hidden="false" customHeight="false" outlineLevel="0" collapsed="false">
      <c r="A259" s="16"/>
      <c r="B259" s="16"/>
      <c r="C259" s="16"/>
      <c r="D259" s="17"/>
      <c r="E259" s="16"/>
      <c r="F259" s="16"/>
    </row>
    <row r="260" customFormat="false" ht="15" hidden="false" customHeight="false" outlineLevel="0" collapsed="false">
      <c r="A260" s="16"/>
      <c r="B260" s="16"/>
      <c r="C260" s="16"/>
      <c r="D260" s="17"/>
      <c r="E260" s="16"/>
      <c r="F260" s="16"/>
    </row>
    <row r="261" customFormat="false" ht="15" hidden="false" customHeight="false" outlineLevel="0" collapsed="false">
      <c r="A261" s="16"/>
      <c r="B261" s="16"/>
      <c r="C261" s="16"/>
      <c r="D261" s="17"/>
      <c r="E261" s="16"/>
      <c r="F261" s="16"/>
    </row>
    <row r="262" customFormat="false" ht="15" hidden="false" customHeight="false" outlineLevel="0" collapsed="false">
      <c r="A262" s="16"/>
      <c r="B262" s="16"/>
      <c r="C262" s="16"/>
      <c r="D262" s="17"/>
      <c r="E262" s="16"/>
      <c r="F262" s="16"/>
    </row>
    <row r="263" customFormat="false" ht="15" hidden="false" customHeight="false" outlineLevel="0" collapsed="false">
      <c r="A263" s="16"/>
      <c r="B263" s="16"/>
      <c r="C263" s="16"/>
      <c r="D263" s="17"/>
      <c r="E263" s="16"/>
      <c r="F263" s="16"/>
    </row>
    <row r="264" customFormat="false" ht="15" hidden="false" customHeight="false" outlineLevel="0" collapsed="false">
      <c r="A264" s="16"/>
      <c r="B264" s="16"/>
      <c r="C264" s="16"/>
      <c r="D264" s="17"/>
      <c r="E264" s="16"/>
      <c r="F264" s="16"/>
    </row>
    <row r="265" customFormat="false" ht="15" hidden="false" customHeight="false" outlineLevel="0" collapsed="false">
      <c r="A265" s="16"/>
      <c r="B265" s="16"/>
      <c r="C265" s="16"/>
      <c r="D265" s="17"/>
      <c r="E265" s="16"/>
      <c r="F265" s="16"/>
    </row>
    <row r="266" customFormat="false" ht="15" hidden="false" customHeight="false" outlineLevel="0" collapsed="false">
      <c r="A266" s="16"/>
      <c r="B266" s="16"/>
      <c r="C266" s="16"/>
      <c r="D266" s="17"/>
      <c r="E266" s="16"/>
      <c r="F266" s="16"/>
    </row>
    <row r="267" customFormat="false" ht="15" hidden="false" customHeight="false" outlineLevel="0" collapsed="false">
      <c r="A267" s="16"/>
      <c r="B267" s="16"/>
      <c r="C267" s="16"/>
      <c r="D267" s="17"/>
      <c r="E267" s="16"/>
      <c r="F267" s="16"/>
    </row>
    <row r="268" customFormat="false" ht="15" hidden="false" customHeight="false" outlineLevel="0" collapsed="false">
      <c r="A268" s="16"/>
      <c r="B268" s="16"/>
      <c r="C268" s="16"/>
      <c r="D268" s="17"/>
      <c r="E268" s="16"/>
      <c r="F268" s="16"/>
    </row>
    <row r="269" customFormat="false" ht="15" hidden="false" customHeight="false" outlineLevel="0" collapsed="false">
      <c r="A269" s="16"/>
      <c r="B269" s="16"/>
      <c r="C269" s="16"/>
      <c r="D269" s="17"/>
      <c r="E269" s="16"/>
      <c r="F269" s="16"/>
    </row>
    <row r="270" customFormat="false" ht="15" hidden="false" customHeight="false" outlineLevel="0" collapsed="false">
      <c r="A270" s="16"/>
      <c r="B270" s="16"/>
      <c r="C270" s="16"/>
      <c r="D270" s="17"/>
      <c r="E270" s="16"/>
      <c r="F270" s="16"/>
    </row>
    <row r="271" customFormat="false" ht="15" hidden="false" customHeight="false" outlineLevel="0" collapsed="false">
      <c r="A271" s="16"/>
      <c r="B271" s="16"/>
      <c r="C271" s="16"/>
      <c r="D271" s="17"/>
      <c r="E271" s="16"/>
      <c r="F271" s="16"/>
    </row>
    <row r="272" customFormat="false" ht="15" hidden="false" customHeight="false" outlineLevel="0" collapsed="false">
      <c r="A272" s="16"/>
      <c r="B272" s="16"/>
      <c r="C272" s="16"/>
      <c r="D272" s="17"/>
      <c r="E272" s="16"/>
      <c r="F272" s="16"/>
    </row>
    <row r="273" customFormat="false" ht="15" hidden="false" customHeight="false" outlineLevel="0" collapsed="false">
      <c r="A273" s="16"/>
      <c r="B273" s="16"/>
      <c r="C273" s="16"/>
      <c r="D273" s="17"/>
      <c r="E273" s="16"/>
      <c r="F273" s="16"/>
    </row>
    <row r="274" customFormat="false" ht="15" hidden="false" customHeight="false" outlineLevel="0" collapsed="false">
      <c r="A274" s="16"/>
      <c r="B274" s="16"/>
      <c r="C274" s="16"/>
      <c r="D274" s="17"/>
      <c r="E274" s="16"/>
      <c r="F274" s="16"/>
    </row>
    <row r="275" customFormat="false" ht="15" hidden="false" customHeight="false" outlineLevel="0" collapsed="false">
      <c r="A275" s="16"/>
      <c r="B275" s="16"/>
      <c r="C275" s="16"/>
      <c r="D275" s="17"/>
      <c r="E275" s="16"/>
      <c r="F275" s="16"/>
    </row>
    <row r="276" customFormat="false" ht="15" hidden="false" customHeight="false" outlineLevel="0" collapsed="false">
      <c r="A276" s="16"/>
      <c r="B276" s="16"/>
      <c r="C276" s="16"/>
      <c r="D276" s="17"/>
      <c r="E276" s="16"/>
      <c r="F276" s="16"/>
    </row>
    <row r="277" customFormat="false" ht="15" hidden="false" customHeight="false" outlineLevel="0" collapsed="false">
      <c r="A277" s="16"/>
      <c r="B277" s="16"/>
      <c r="C277" s="16"/>
      <c r="D277" s="17"/>
      <c r="E277" s="16"/>
      <c r="F277" s="16"/>
    </row>
    <row r="278" customFormat="false" ht="15" hidden="false" customHeight="false" outlineLevel="0" collapsed="false">
      <c r="A278" s="16"/>
      <c r="B278" s="16"/>
      <c r="C278" s="16"/>
      <c r="D278" s="17"/>
      <c r="E278" s="16"/>
      <c r="F278" s="16"/>
    </row>
    <row r="279" customFormat="false" ht="15" hidden="false" customHeight="false" outlineLevel="0" collapsed="false">
      <c r="A279" s="16"/>
      <c r="B279" s="16"/>
      <c r="C279" s="16"/>
      <c r="D279" s="17"/>
      <c r="E279" s="16"/>
      <c r="F279" s="16"/>
    </row>
    <row r="280" customFormat="false" ht="15" hidden="false" customHeight="false" outlineLevel="0" collapsed="false">
      <c r="A280" s="16"/>
      <c r="B280" s="16"/>
      <c r="C280" s="16"/>
      <c r="D280" s="17"/>
      <c r="E280" s="16"/>
      <c r="F280" s="16"/>
    </row>
    <row r="281" customFormat="false" ht="15" hidden="false" customHeight="false" outlineLevel="0" collapsed="false">
      <c r="A281" s="16"/>
      <c r="B281" s="16"/>
      <c r="C281" s="16"/>
      <c r="D281" s="17"/>
      <c r="E281" s="16"/>
      <c r="F281" s="16"/>
    </row>
    <row r="282" customFormat="false" ht="15" hidden="false" customHeight="false" outlineLevel="0" collapsed="false">
      <c r="A282" s="16"/>
      <c r="B282" s="16"/>
      <c r="C282" s="16"/>
      <c r="D282" s="17"/>
      <c r="E282" s="16"/>
      <c r="F282" s="16"/>
    </row>
    <row r="283" customFormat="false" ht="15" hidden="false" customHeight="false" outlineLevel="0" collapsed="false">
      <c r="A283" s="16"/>
      <c r="B283" s="16"/>
      <c r="C283" s="16"/>
      <c r="D283" s="17"/>
      <c r="E283" s="16"/>
      <c r="F283" s="16"/>
    </row>
    <row r="284" customFormat="false" ht="15" hidden="false" customHeight="false" outlineLevel="0" collapsed="false">
      <c r="A284" s="16"/>
      <c r="B284" s="16"/>
      <c r="C284" s="16"/>
      <c r="D284" s="17"/>
      <c r="E284" s="16"/>
      <c r="F284" s="16"/>
    </row>
    <row r="285" customFormat="false" ht="15" hidden="false" customHeight="false" outlineLevel="0" collapsed="false">
      <c r="A285" s="16"/>
      <c r="B285" s="16"/>
      <c r="C285" s="16"/>
      <c r="D285" s="17"/>
      <c r="E285" s="16"/>
      <c r="F285" s="16"/>
    </row>
    <row r="286" customFormat="false" ht="15" hidden="false" customHeight="false" outlineLevel="0" collapsed="false">
      <c r="A286" s="16"/>
      <c r="B286" s="16"/>
      <c r="C286" s="16"/>
      <c r="D286" s="17"/>
      <c r="E286" s="16"/>
      <c r="F286" s="16"/>
    </row>
    <row r="287" customFormat="false" ht="15" hidden="false" customHeight="false" outlineLevel="0" collapsed="false">
      <c r="A287" s="16"/>
      <c r="B287" s="16"/>
      <c r="C287" s="16"/>
      <c r="D287" s="17"/>
      <c r="E287" s="16"/>
      <c r="F287" s="16"/>
    </row>
    <row r="288" customFormat="false" ht="15" hidden="false" customHeight="false" outlineLevel="0" collapsed="false">
      <c r="A288" s="16"/>
      <c r="B288" s="16"/>
      <c r="C288" s="16"/>
      <c r="D288" s="17"/>
      <c r="E288" s="16"/>
      <c r="F288" s="16"/>
    </row>
    <row r="289" customFormat="false" ht="15" hidden="false" customHeight="false" outlineLevel="0" collapsed="false">
      <c r="A289" s="16"/>
      <c r="B289" s="16"/>
      <c r="C289" s="16"/>
      <c r="D289" s="17"/>
      <c r="E289" s="16"/>
      <c r="F289" s="16"/>
    </row>
    <row r="290" customFormat="false" ht="15" hidden="false" customHeight="false" outlineLevel="0" collapsed="false">
      <c r="A290" s="16"/>
      <c r="B290" s="16"/>
      <c r="C290" s="16"/>
      <c r="D290" s="17"/>
      <c r="E290" s="16"/>
      <c r="F290" s="16"/>
    </row>
    <row r="291" customFormat="false" ht="15" hidden="false" customHeight="false" outlineLevel="0" collapsed="false">
      <c r="A291" s="16"/>
      <c r="B291" s="16"/>
      <c r="C291" s="16"/>
      <c r="D291" s="17"/>
      <c r="E291" s="16"/>
      <c r="F291" s="16"/>
    </row>
    <row r="292" customFormat="false" ht="15" hidden="false" customHeight="false" outlineLevel="0" collapsed="false">
      <c r="A292" s="16"/>
      <c r="B292" s="16"/>
      <c r="C292" s="16"/>
      <c r="D292" s="17"/>
      <c r="E292" s="16"/>
      <c r="F292" s="16"/>
    </row>
    <row r="293" customFormat="false" ht="15" hidden="false" customHeight="false" outlineLevel="0" collapsed="false">
      <c r="A293" s="16"/>
      <c r="B293" s="16"/>
      <c r="C293" s="16"/>
      <c r="D293" s="17"/>
      <c r="E293" s="16"/>
      <c r="F293" s="16"/>
    </row>
    <row r="294" customFormat="false" ht="15" hidden="false" customHeight="false" outlineLevel="0" collapsed="false">
      <c r="A294" s="16"/>
      <c r="B294" s="16"/>
      <c r="C294" s="16"/>
      <c r="D294" s="17"/>
      <c r="E294" s="16"/>
      <c r="F294" s="16"/>
    </row>
    <row r="295" customFormat="false" ht="15" hidden="false" customHeight="false" outlineLevel="0" collapsed="false">
      <c r="A295" s="16"/>
      <c r="B295" s="16"/>
      <c r="C295" s="16"/>
      <c r="D295" s="17"/>
      <c r="E295" s="16"/>
      <c r="F295" s="16"/>
    </row>
    <row r="296" customFormat="false" ht="15" hidden="false" customHeight="false" outlineLevel="0" collapsed="false">
      <c r="A296" s="16"/>
      <c r="B296" s="16"/>
      <c r="C296" s="16"/>
      <c r="D296" s="17"/>
      <c r="E296" s="16"/>
      <c r="F296" s="16"/>
    </row>
    <row r="297" customFormat="false" ht="15" hidden="false" customHeight="false" outlineLevel="0" collapsed="false">
      <c r="A297" s="16"/>
      <c r="B297" s="16"/>
      <c r="C297" s="16"/>
      <c r="D297" s="17"/>
      <c r="E297" s="16"/>
      <c r="F297" s="16"/>
    </row>
    <row r="298" customFormat="false" ht="15" hidden="false" customHeight="false" outlineLevel="0" collapsed="false">
      <c r="A298" s="16"/>
      <c r="B298" s="16"/>
      <c r="C298" s="16"/>
      <c r="D298" s="17"/>
      <c r="E298" s="16"/>
      <c r="F298" s="16"/>
    </row>
    <row r="299" customFormat="false" ht="15" hidden="false" customHeight="false" outlineLevel="0" collapsed="false">
      <c r="A299" s="16"/>
      <c r="B299" s="16"/>
      <c r="C299" s="16"/>
      <c r="D299" s="17"/>
      <c r="E299" s="16"/>
      <c r="F299" s="16"/>
    </row>
    <row r="300" customFormat="false" ht="15" hidden="false" customHeight="false" outlineLevel="0" collapsed="false">
      <c r="A300" s="16"/>
      <c r="B300" s="16"/>
      <c r="C300" s="16"/>
      <c r="D300" s="17"/>
      <c r="E300" s="16"/>
      <c r="F300" s="16"/>
    </row>
    <row r="301" customFormat="false" ht="15" hidden="false" customHeight="false" outlineLevel="0" collapsed="false">
      <c r="A301" s="16"/>
      <c r="B301" s="16"/>
      <c r="C301" s="16"/>
      <c r="D301" s="17"/>
      <c r="E301" s="16"/>
      <c r="F301" s="16"/>
    </row>
    <row r="302" customFormat="false" ht="15" hidden="false" customHeight="false" outlineLevel="0" collapsed="false">
      <c r="A302" s="16"/>
      <c r="B302" s="16"/>
      <c r="C302" s="16"/>
      <c r="D302" s="17"/>
      <c r="E302" s="16"/>
      <c r="F302" s="16"/>
    </row>
    <row r="303" customFormat="false" ht="15" hidden="false" customHeight="false" outlineLevel="0" collapsed="false">
      <c r="A303" s="16"/>
      <c r="B303" s="16"/>
      <c r="C303" s="16"/>
      <c r="D303" s="17"/>
      <c r="E303" s="16"/>
      <c r="F303" s="16"/>
    </row>
    <row r="304" customFormat="false" ht="15" hidden="false" customHeight="false" outlineLevel="0" collapsed="false">
      <c r="A304" s="16"/>
      <c r="B304" s="16"/>
      <c r="C304" s="16"/>
      <c r="D304" s="17"/>
      <c r="E304" s="16"/>
      <c r="F304" s="16"/>
    </row>
  </sheetData>
  <dataValidations count="1">
    <dataValidation allowBlank="true" errorStyle="stop" operator="between" showDropDown="false" showErrorMessage="false" showInputMessage="false" sqref="C11:C304" type="list">
      <formula1>"Revenue from operations,Other operating revenue,Other income,Cost of materials consumed,Purchases of stock-in-trade,Changes in inventories,Employee benefits expense,Finance costs,Depreciation and amortisation expense,Other expenses,Exceptional items,Share"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8"/>
    <col collapsed="false" customWidth="true" hidden="false" outlineLevel="0" max="2" min="2" style="0" width="36"/>
    <col collapsed="false" customWidth="true" hidden="false" outlineLevel="0" max="3" min="3" style="0" width="16"/>
    <col collapsed="false" customWidth="true" hidden="false" outlineLevel="0" max="4" min="4" style="0" width="26"/>
    <col collapsed="false" customWidth="true" hidden="false" outlineLevel="0" max="5" min="5" style="0" width="34"/>
  </cols>
  <sheetData>
    <row r="1" customFormat="false" ht="16.15" hidden="false" customHeight="false" outlineLevel="0" collapsed="false">
      <c r="A1" s="5" t="s">
        <v>123</v>
      </c>
    </row>
    <row r="2" customFormat="false" ht="15" hidden="false" customHeight="false" outlineLevel="0" collapsed="false">
      <c r="A2" s="6" t="s">
        <v>124</v>
      </c>
    </row>
    <row r="4" customFormat="false" ht="27.75" hidden="false" customHeight="true" outlineLevel="0" collapsed="false">
      <c r="A4" s="7" t="s">
        <v>125</v>
      </c>
      <c r="B4" s="7" t="s">
        <v>126</v>
      </c>
      <c r="C4" s="7" t="s">
        <v>96</v>
      </c>
      <c r="D4" s="7" t="s">
        <v>127</v>
      </c>
      <c r="E4" s="7" t="s">
        <v>128</v>
      </c>
    </row>
    <row r="5" customFormat="false" ht="15" hidden="false" customHeight="false" outlineLevel="0" collapsed="false">
      <c r="A5" s="18" t="str">
        <f aca="false">IF('2 Chart of accounts'!B5="","",'2 Chart of accounts'!B5)</f>
        <v>Revenue from consultancy services</v>
      </c>
      <c r="B5" s="18" t="str">
        <f aca="false">IF('2 Chart of accounts'!C5="","",'2 Chart of accounts'!C5)</f>
        <v>Revenue from operations</v>
      </c>
      <c r="C5" s="19" t="n">
        <f aca="false">IF('2 Chart of accounts'!D5="","",'2 Chart of accounts'!D5)</f>
        <v>267021</v>
      </c>
      <c r="D5" s="16"/>
      <c r="E5" s="20" t="str">
        <f aca="false">IF(D5="","",IF(D5="OPERATING","Operating profit or loss",IF(D5="INVESTING","Profit before financing and income taxes",IF(D5="FINANCING","Profit before income taxes","Below all three subtotals"))))</f>
        <v/>
      </c>
    </row>
    <row r="6" customFormat="false" ht="15" hidden="false" customHeight="false" outlineLevel="0" collapsed="false">
      <c r="A6" s="18" t="str">
        <f aca="false">IF('2 Chart of accounts'!B6="","",'2 Chart of accounts'!B6)</f>
        <v>Other income - interest on bank deposits</v>
      </c>
      <c r="B6" s="18" t="str">
        <f aca="false">IF('2 Chart of accounts'!C6="","",'2 Chart of accounts'!C6)</f>
        <v>Other income</v>
      </c>
      <c r="C6" s="19" t="n">
        <f aca="false">IF('2 Chart of accounts'!D6="","",'2 Chart of accounts'!D6)</f>
        <v>726</v>
      </c>
      <c r="D6" s="16"/>
      <c r="E6" s="20" t="str">
        <f aca="false">IF(D6="","",IF(D6="OPERATING","Operating profit or loss",IF(D6="INVESTING","Profit before financing and income taxes",IF(D6="FINANCING","Profit before income taxes","Below all three subtotals"))))</f>
        <v/>
      </c>
    </row>
    <row r="7" customFormat="false" ht="15" hidden="false" customHeight="false" outlineLevel="0" collapsed="false">
      <c r="A7" s="18" t="str">
        <f aca="false">IF('2 Chart of accounts'!B7="","",'2 Chart of accounts'!B7)</f>
        <v>Other income - interest on income tax refund</v>
      </c>
      <c r="B7" s="18" t="str">
        <f aca="false">IF('2 Chart of accounts'!C7="","",'2 Chart of accounts'!C7)</f>
        <v>Other income</v>
      </c>
      <c r="C7" s="19" t="n">
        <f aca="false">IF('2 Chart of accounts'!D7="","",'2 Chart of accounts'!D7)</f>
        <v>852</v>
      </c>
      <c r="D7" s="16"/>
      <c r="E7" s="20" t="str">
        <f aca="false">IF(D7="","",IF(D7="OPERATING","Operating profit or loss",IF(D7="INVESTING","Profit before financing and income taxes",IF(D7="FINANCING","Profit before income taxes","Below all three subtotals"))))</f>
        <v/>
      </c>
    </row>
    <row r="8" customFormat="false" ht="15" hidden="false" customHeight="false" outlineLevel="0" collapsed="false">
      <c r="A8" s="18" t="str">
        <f aca="false">IF('2 Chart of accounts'!B8="","",'2 Chart of accounts'!B8)</f>
        <v>Employee benefits expense - salaries and wages</v>
      </c>
      <c r="B8" s="18" t="str">
        <f aca="false">IF('2 Chart of accounts'!C8="","",'2 Chart of accounts'!C8)</f>
        <v>Employee benefits expense</v>
      </c>
      <c r="C8" s="19" t="n">
        <f aca="false">IF('2 Chart of accounts'!D8="","",'2 Chart of accounts'!D8)</f>
        <v>-137832</v>
      </c>
      <c r="D8" s="16"/>
      <c r="E8" s="20" t="str">
        <f aca="false">IF(D8="","",IF(D8="OPERATING","Operating profit or loss",IF(D8="INVESTING","Profit before financing and income taxes",IF(D8="FINANCING","Profit before income taxes","Below all three subtotals"))))</f>
        <v/>
      </c>
    </row>
    <row r="9" customFormat="false" ht="15" hidden="false" customHeight="false" outlineLevel="0" collapsed="false">
      <c r="A9" s="18" t="str">
        <f aca="false">IF('2 Chart of accounts'!B9="","",'2 Chart of accounts'!B9)</f>
        <v>Finance costs - interest on lease liabilities</v>
      </c>
      <c r="B9" s="18" t="str">
        <f aca="false">IF('2 Chart of accounts'!C9="","",'2 Chart of accounts'!C9)</f>
        <v>Finance costs</v>
      </c>
      <c r="C9" s="19" t="n">
        <f aca="false">IF('2 Chart of accounts'!D9="","",'2 Chart of accounts'!D9)</f>
        <v>-778</v>
      </c>
      <c r="D9" s="16"/>
      <c r="E9" s="20" t="str">
        <f aca="false">IF(D9="","",IF(D9="OPERATING","Operating profit or loss",IF(D9="INVESTING","Profit before financing and income taxes",IF(D9="FINANCING","Profit before income taxes","Below all three subtotals"))))</f>
        <v/>
      </c>
    </row>
    <row r="10" customFormat="false" ht="15" hidden="false" customHeight="false" outlineLevel="0" collapsed="false">
      <c r="A10" s="18" t="str">
        <f aca="false">IF('2 Chart of accounts'!B10="","",'2 Chart of accounts'!B10)</f>
        <v>Exceptional items - restructuring cost</v>
      </c>
      <c r="B10" s="18" t="str">
        <f aca="false">IF('2 Chart of accounts'!C10="","",'2 Chart of accounts'!C10)</f>
        <v>Exceptional items</v>
      </c>
      <c r="C10" s="19" t="n">
        <f aca="false">IF('2 Chart of accounts'!D10="","",'2 Chart of accounts'!D10)</f>
        <v>-1388</v>
      </c>
      <c r="D10" s="16"/>
      <c r="E10" s="20" t="str">
        <f aca="false">IF(D10="","",IF(D10="OPERATING","Operating profit or loss",IF(D10="INVESTING","Profit before financing and income taxes",IF(D10="FINANCING","Profit before income taxes","Below all three subtotals"))))</f>
        <v/>
      </c>
    </row>
    <row r="11" customFormat="false" ht="15" hidden="false" customHeight="false" outlineLevel="0" collapsed="false">
      <c r="A11" s="18" t="str">
        <f aca="false">IF('2 Chart of accounts'!B11="","",'2 Chart of accounts'!B11)</f>
        <v/>
      </c>
      <c r="B11" s="18" t="str">
        <f aca="false">IF('2 Chart of accounts'!C11="","",'2 Chart of accounts'!C11)</f>
        <v/>
      </c>
      <c r="C11" s="19" t="str">
        <f aca="false">IF('2 Chart of accounts'!D11="","",'2 Chart of accounts'!D11)</f>
        <v/>
      </c>
      <c r="D11" s="16"/>
      <c r="E11" s="20" t="str">
        <f aca="false">IF(D11="","",IF(D11="OPERATING","Operating profit or loss",IF(D11="INVESTING","Profit before financing and income taxes",IF(D11="FINANCING","Profit before income taxes","Below all three subtotals"))))</f>
        <v/>
      </c>
    </row>
    <row r="12" customFormat="false" ht="15" hidden="false" customHeight="false" outlineLevel="0" collapsed="false">
      <c r="A12" s="18" t="str">
        <f aca="false">IF('2 Chart of accounts'!B12="","",'2 Chart of accounts'!B12)</f>
        <v/>
      </c>
      <c r="B12" s="18" t="str">
        <f aca="false">IF('2 Chart of accounts'!C12="","",'2 Chart of accounts'!C12)</f>
        <v/>
      </c>
      <c r="C12" s="19" t="str">
        <f aca="false">IF('2 Chart of accounts'!D12="","",'2 Chart of accounts'!D12)</f>
        <v/>
      </c>
      <c r="D12" s="16"/>
      <c r="E12" s="20" t="str">
        <f aca="false">IF(D12="","",IF(D12="OPERATING","Operating profit or loss",IF(D12="INVESTING","Profit before financing and income taxes",IF(D12="FINANCING","Profit before income taxes","Below all three subtotals"))))</f>
        <v/>
      </c>
    </row>
    <row r="13" customFormat="false" ht="15" hidden="false" customHeight="false" outlineLevel="0" collapsed="false">
      <c r="A13" s="18" t="str">
        <f aca="false">IF('2 Chart of accounts'!B13="","",'2 Chart of accounts'!B13)</f>
        <v/>
      </c>
      <c r="B13" s="18" t="str">
        <f aca="false">IF('2 Chart of accounts'!C13="","",'2 Chart of accounts'!C13)</f>
        <v/>
      </c>
      <c r="C13" s="19" t="str">
        <f aca="false">IF('2 Chart of accounts'!D13="","",'2 Chart of accounts'!D13)</f>
        <v/>
      </c>
      <c r="D13" s="16"/>
      <c r="E13" s="20" t="str">
        <f aca="false">IF(D13="","",IF(D13="OPERATING","Operating profit or loss",IF(D13="INVESTING","Profit before financing and income taxes",IF(D13="FINANCING","Profit before income taxes","Below all three subtotals"))))</f>
        <v/>
      </c>
    </row>
    <row r="14" customFormat="false" ht="15" hidden="false" customHeight="false" outlineLevel="0" collapsed="false">
      <c r="A14" s="18" t="str">
        <f aca="false">IF('2 Chart of accounts'!B14="","",'2 Chart of accounts'!B14)</f>
        <v/>
      </c>
      <c r="B14" s="18" t="str">
        <f aca="false">IF('2 Chart of accounts'!C14="","",'2 Chart of accounts'!C14)</f>
        <v/>
      </c>
      <c r="C14" s="19" t="str">
        <f aca="false">IF('2 Chart of accounts'!D14="","",'2 Chart of accounts'!D14)</f>
        <v/>
      </c>
      <c r="D14" s="16"/>
      <c r="E14" s="20" t="str">
        <f aca="false">IF(D14="","",IF(D14="OPERATING","Operating profit or loss",IF(D14="INVESTING","Profit before financing and income taxes",IF(D14="FINANCING","Profit before income taxes","Below all three subtotals"))))</f>
        <v/>
      </c>
    </row>
    <row r="15" customFormat="false" ht="15" hidden="false" customHeight="false" outlineLevel="0" collapsed="false">
      <c r="A15" s="18" t="str">
        <f aca="false">IF('2 Chart of accounts'!B15="","",'2 Chart of accounts'!B15)</f>
        <v/>
      </c>
      <c r="B15" s="18" t="str">
        <f aca="false">IF('2 Chart of accounts'!C15="","",'2 Chart of accounts'!C15)</f>
        <v/>
      </c>
      <c r="C15" s="19" t="str">
        <f aca="false">IF('2 Chart of accounts'!D15="","",'2 Chart of accounts'!D15)</f>
        <v/>
      </c>
      <c r="D15" s="16"/>
      <c r="E15" s="20" t="str">
        <f aca="false">IF(D15="","",IF(D15="OPERATING","Operating profit or loss",IF(D15="INVESTING","Profit before financing and income taxes",IF(D15="FINANCING","Profit before income taxes","Below all three subtotals"))))</f>
        <v/>
      </c>
    </row>
    <row r="16" customFormat="false" ht="15" hidden="false" customHeight="false" outlineLevel="0" collapsed="false">
      <c r="A16" s="18" t="str">
        <f aca="false">IF('2 Chart of accounts'!B16="","",'2 Chart of accounts'!B16)</f>
        <v/>
      </c>
      <c r="B16" s="18" t="str">
        <f aca="false">IF('2 Chart of accounts'!C16="","",'2 Chart of accounts'!C16)</f>
        <v/>
      </c>
      <c r="C16" s="19" t="str">
        <f aca="false">IF('2 Chart of accounts'!D16="","",'2 Chart of accounts'!D16)</f>
        <v/>
      </c>
      <c r="D16" s="16"/>
      <c r="E16" s="20" t="str">
        <f aca="false">IF(D16="","",IF(D16="OPERATING","Operating profit or loss",IF(D16="INVESTING","Profit before financing and income taxes",IF(D16="FINANCING","Profit before income taxes","Below all three subtotals"))))</f>
        <v/>
      </c>
    </row>
    <row r="17" customFormat="false" ht="15" hidden="false" customHeight="false" outlineLevel="0" collapsed="false">
      <c r="A17" s="18" t="str">
        <f aca="false">IF('2 Chart of accounts'!B17="","",'2 Chart of accounts'!B17)</f>
        <v/>
      </c>
      <c r="B17" s="18" t="str">
        <f aca="false">IF('2 Chart of accounts'!C17="","",'2 Chart of accounts'!C17)</f>
        <v/>
      </c>
      <c r="C17" s="19" t="str">
        <f aca="false">IF('2 Chart of accounts'!D17="","",'2 Chart of accounts'!D17)</f>
        <v/>
      </c>
      <c r="D17" s="16"/>
      <c r="E17" s="20" t="str">
        <f aca="false">IF(D17="","",IF(D17="OPERATING","Operating profit or loss",IF(D17="INVESTING","Profit before financing and income taxes",IF(D17="FINANCING","Profit before income taxes","Below all three subtotals"))))</f>
        <v/>
      </c>
    </row>
    <row r="18" customFormat="false" ht="15" hidden="false" customHeight="false" outlineLevel="0" collapsed="false">
      <c r="A18" s="18" t="str">
        <f aca="false">IF('2 Chart of accounts'!B18="","",'2 Chart of accounts'!B18)</f>
        <v/>
      </c>
      <c r="B18" s="18" t="str">
        <f aca="false">IF('2 Chart of accounts'!C18="","",'2 Chart of accounts'!C18)</f>
        <v/>
      </c>
      <c r="C18" s="19" t="str">
        <f aca="false">IF('2 Chart of accounts'!D18="","",'2 Chart of accounts'!D18)</f>
        <v/>
      </c>
      <c r="D18" s="16"/>
      <c r="E18" s="20" t="str">
        <f aca="false">IF(D18="","",IF(D18="OPERATING","Operating profit or loss",IF(D18="INVESTING","Profit before financing and income taxes",IF(D18="FINANCING","Profit before income taxes","Below all three subtotals"))))</f>
        <v/>
      </c>
    </row>
    <row r="19" customFormat="false" ht="15" hidden="false" customHeight="false" outlineLevel="0" collapsed="false">
      <c r="A19" s="18" t="str">
        <f aca="false">IF('2 Chart of accounts'!B19="","",'2 Chart of accounts'!B19)</f>
        <v/>
      </c>
      <c r="B19" s="18" t="str">
        <f aca="false">IF('2 Chart of accounts'!C19="","",'2 Chart of accounts'!C19)</f>
        <v/>
      </c>
      <c r="C19" s="19" t="str">
        <f aca="false">IF('2 Chart of accounts'!D19="","",'2 Chart of accounts'!D19)</f>
        <v/>
      </c>
      <c r="D19" s="16"/>
      <c r="E19" s="20" t="str">
        <f aca="false">IF(D19="","",IF(D19="OPERATING","Operating profit or loss",IF(D19="INVESTING","Profit before financing and income taxes",IF(D19="FINANCING","Profit before income taxes","Below all three subtotals"))))</f>
        <v/>
      </c>
    </row>
    <row r="20" customFormat="false" ht="15" hidden="false" customHeight="false" outlineLevel="0" collapsed="false">
      <c r="A20" s="18" t="str">
        <f aca="false">IF('2 Chart of accounts'!B20="","",'2 Chart of accounts'!B20)</f>
        <v/>
      </c>
      <c r="B20" s="18" t="str">
        <f aca="false">IF('2 Chart of accounts'!C20="","",'2 Chart of accounts'!C20)</f>
        <v/>
      </c>
      <c r="C20" s="19" t="str">
        <f aca="false">IF('2 Chart of accounts'!D20="","",'2 Chart of accounts'!D20)</f>
        <v/>
      </c>
      <c r="D20" s="16"/>
      <c r="E20" s="20" t="str">
        <f aca="false">IF(D20="","",IF(D20="OPERATING","Operating profit or loss",IF(D20="INVESTING","Profit before financing and income taxes",IF(D20="FINANCING","Profit before income taxes","Below all three subtotals"))))</f>
        <v/>
      </c>
    </row>
    <row r="21" customFormat="false" ht="15" hidden="false" customHeight="false" outlineLevel="0" collapsed="false">
      <c r="A21" s="18" t="str">
        <f aca="false">IF('2 Chart of accounts'!B21="","",'2 Chart of accounts'!B21)</f>
        <v/>
      </c>
      <c r="B21" s="18" t="str">
        <f aca="false">IF('2 Chart of accounts'!C21="","",'2 Chart of accounts'!C21)</f>
        <v/>
      </c>
      <c r="C21" s="19" t="str">
        <f aca="false">IF('2 Chart of accounts'!D21="","",'2 Chart of accounts'!D21)</f>
        <v/>
      </c>
      <c r="D21" s="16"/>
      <c r="E21" s="20" t="str">
        <f aca="false">IF(D21="","",IF(D21="OPERATING","Operating profit or loss",IF(D21="INVESTING","Profit before financing and income taxes",IF(D21="FINANCING","Profit before income taxes","Below all three subtotals"))))</f>
        <v/>
      </c>
    </row>
    <row r="22" customFormat="false" ht="15" hidden="false" customHeight="false" outlineLevel="0" collapsed="false">
      <c r="A22" s="18" t="str">
        <f aca="false">IF('2 Chart of accounts'!B22="","",'2 Chart of accounts'!B22)</f>
        <v/>
      </c>
      <c r="B22" s="18" t="str">
        <f aca="false">IF('2 Chart of accounts'!C22="","",'2 Chart of accounts'!C22)</f>
        <v/>
      </c>
      <c r="C22" s="19" t="str">
        <f aca="false">IF('2 Chart of accounts'!D22="","",'2 Chart of accounts'!D22)</f>
        <v/>
      </c>
      <c r="D22" s="16"/>
      <c r="E22" s="20" t="str">
        <f aca="false">IF(D22="","",IF(D22="OPERATING","Operating profit or loss",IF(D22="INVESTING","Profit before financing and income taxes",IF(D22="FINANCING","Profit before income taxes","Below all three subtotals"))))</f>
        <v/>
      </c>
    </row>
    <row r="23" customFormat="false" ht="15" hidden="false" customHeight="false" outlineLevel="0" collapsed="false">
      <c r="A23" s="18" t="str">
        <f aca="false">IF('2 Chart of accounts'!B23="","",'2 Chart of accounts'!B23)</f>
        <v/>
      </c>
      <c r="B23" s="18" t="str">
        <f aca="false">IF('2 Chart of accounts'!C23="","",'2 Chart of accounts'!C23)</f>
        <v/>
      </c>
      <c r="C23" s="19" t="str">
        <f aca="false">IF('2 Chart of accounts'!D23="","",'2 Chart of accounts'!D23)</f>
        <v/>
      </c>
      <c r="D23" s="16"/>
      <c r="E23" s="20" t="str">
        <f aca="false">IF(D23="","",IF(D23="OPERATING","Operating profit or loss",IF(D23="INVESTING","Profit before financing and income taxes",IF(D23="FINANCING","Profit before income taxes","Below all three subtotals"))))</f>
        <v/>
      </c>
    </row>
    <row r="24" customFormat="false" ht="15" hidden="false" customHeight="false" outlineLevel="0" collapsed="false">
      <c r="A24" s="18" t="str">
        <f aca="false">IF('2 Chart of accounts'!B24="","",'2 Chart of accounts'!B24)</f>
        <v/>
      </c>
      <c r="B24" s="18" t="str">
        <f aca="false">IF('2 Chart of accounts'!C24="","",'2 Chart of accounts'!C24)</f>
        <v/>
      </c>
      <c r="C24" s="19" t="str">
        <f aca="false">IF('2 Chart of accounts'!D24="","",'2 Chart of accounts'!D24)</f>
        <v/>
      </c>
      <c r="D24" s="16"/>
      <c r="E24" s="20" t="str">
        <f aca="false">IF(D24="","",IF(D24="OPERATING","Operating profit or loss",IF(D24="INVESTING","Profit before financing and income taxes",IF(D24="FINANCING","Profit before income taxes","Below all three subtotals"))))</f>
        <v/>
      </c>
    </row>
    <row r="25" customFormat="false" ht="15" hidden="false" customHeight="false" outlineLevel="0" collapsed="false">
      <c r="A25" s="18" t="str">
        <f aca="false">IF('2 Chart of accounts'!B25="","",'2 Chart of accounts'!B25)</f>
        <v/>
      </c>
      <c r="B25" s="18" t="str">
        <f aca="false">IF('2 Chart of accounts'!C25="","",'2 Chart of accounts'!C25)</f>
        <v/>
      </c>
      <c r="C25" s="19" t="str">
        <f aca="false">IF('2 Chart of accounts'!D25="","",'2 Chart of accounts'!D25)</f>
        <v/>
      </c>
      <c r="D25" s="16"/>
      <c r="E25" s="20" t="str">
        <f aca="false">IF(D25="","",IF(D25="OPERATING","Operating profit or loss",IF(D25="INVESTING","Profit before financing and income taxes",IF(D25="FINANCING","Profit before income taxes","Below all three subtotals"))))</f>
        <v/>
      </c>
    </row>
    <row r="26" customFormat="false" ht="15" hidden="false" customHeight="false" outlineLevel="0" collapsed="false">
      <c r="A26" s="18" t="str">
        <f aca="false">IF('2 Chart of accounts'!B26="","",'2 Chart of accounts'!B26)</f>
        <v/>
      </c>
      <c r="B26" s="18" t="str">
        <f aca="false">IF('2 Chart of accounts'!C26="","",'2 Chart of accounts'!C26)</f>
        <v/>
      </c>
      <c r="C26" s="19" t="str">
        <f aca="false">IF('2 Chart of accounts'!D26="","",'2 Chart of accounts'!D26)</f>
        <v/>
      </c>
      <c r="D26" s="16"/>
      <c r="E26" s="20" t="str">
        <f aca="false">IF(D26="","",IF(D26="OPERATING","Operating profit or loss",IF(D26="INVESTING","Profit before financing and income taxes",IF(D26="FINANCING","Profit before income taxes","Below all three subtotals"))))</f>
        <v/>
      </c>
    </row>
    <row r="27" customFormat="false" ht="15" hidden="false" customHeight="false" outlineLevel="0" collapsed="false">
      <c r="A27" s="18" t="str">
        <f aca="false">IF('2 Chart of accounts'!B27="","",'2 Chart of accounts'!B27)</f>
        <v/>
      </c>
      <c r="B27" s="18" t="str">
        <f aca="false">IF('2 Chart of accounts'!C27="","",'2 Chart of accounts'!C27)</f>
        <v/>
      </c>
      <c r="C27" s="19" t="str">
        <f aca="false">IF('2 Chart of accounts'!D27="","",'2 Chart of accounts'!D27)</f>
        <v/>
      </c>
      <c r="D27" s="16"/>
      <c r="E27" s="20" t="str">
        <f aca="false">IF(D27="","",IF(D27="OPERATING","Operating profit or loss",IF(D27="INVESTING","Profit before financing and income taxes",IF(D27="FINANCING","Profit before income taxes","Below all three subtotals"))))</f>
        <v/>
      </c>
    </row>
    <row r="28" customFormat="false" ht="15" hidden="false" customHeight="false" outlineLevel="0" collapsed="false">
      <c r="A28" s="18" t="str">
        <f aca="false">IF('2 Chart of accounts'!B28="","",'2 Chart of accounts'!B28)</f>
        <v/>
      </c>
      <c r="B28" s="18" t="str">
        <f aca="false">IF('2 Chart of accounts'!C28="","",'2 Chart of accounts'!C28)</f>
        <v/>
      </c>
      <c r="C28" s="19" t="str">
        <f aca="false">IF('2 Chart of accounts'!D28="","",'2 Chart of accounts'!D28)</f>
        <v/>
      </c>
      <c r="D28" s="16"/>
      <c r="E28" s="20" t="str">
        <f aca="false">IF(D28="","",IF(D28="OPERATING","Operating profit or loss",IF(D28="INVESTING","Profit before financing and income taxes",IF(D28="FINANCING","Profit before income taxes","Below all three subtotals"))))</f>
        <v/>
      </c>
    </row>
    <row r="29" customFormat="false" ht="15" hidden="false" customHeight="false" outlineLevel="0" collapsed="false">
      <c r="A29" s="18" t="str">
        <f aca="false">IF('2 Chart of accounts'!B29="","",'2 Chart of accounts'!B29)</f>
        <v/>
      </c>
      <c r="B29" s="18" t="str">
        <f aca="false">IF('2 Chart of accounts'!C29="","",'2 Chart of accounts'!C29)</f>
        <v/>
      </c>
      <c r="C29" s="19" t="str">
        <f aca="false">IF('2 Chart of accounts'!D29="","",'2 Chart of accounts'!D29)</f>
        <v/>
      </c>
      <c r="D29" s="16"/>
      <c r="E29" s="20" t="str">
        <f aca="false">IF(D29="","",IF(D29="OPERATING","Operating profit or loss",IF(D29="INVESTING","Profit before financing and income taxes",IF(D29="FINANCING","Profit before income taxes","Below all three subtotals"))))</f>
        <v/>
      </c>
    </row>
    <row r="30" customFormat="false" ht="15" hidden="false" customHeight="false" outlineLevel="0" collapsed="false">
      <c r="A30" s="18" t="str">
        <f aca="false">IF('2 Chart of accounts'!B30="","",'2 Chart of accounts'!B30)</f>
        <v/>
      </c>
      <c r="B30" s="18" t="str">
        <f aca="false">IF('2 Chart of accounts'!C30="","",'2 Chart of accounts'!C30)</f>
        <v/>
      </c>
      <c r="C30" s="19" t="str">
        <f aca="false">IF('2 Chart of accounts'!D30="","",'2 Chart of accounts'!D30)</f>
        <v/>
      </c>
      <c r="D30" s="16"/>
      <c r="E30" s="20" t="str">
        <f aca="false">IF(D30="","",IF(D30="OPERATING","Operating profit or loss",IF(D30="INVESTING","Profit before financing and income taxes",IF(D30="FINANCING","Profit before income taxes","Below all three subtotals"))))</f>
        <v/>
      </c>
    </row>
    <row r="31" customFormat="false" ht="15" hidden="false" customHeight="false" outlineLevel="0" collapsed="false">
      <c r="A31" s="18" t="str">
        <f aca="false">IF('2 Chart of accounts'!B31="","",'2 Chart of accounts'!B31)</f>
        <v/>
      </c>
      <c r="B31" s="18" t="str">
        <f aca="false">IF('2 Chart of accounts'!C31="","",'2 Chart of accounts'!C31)</f>
        <v/>
      </c>
      <c r="C31" s="19" t="str">
        <f aca="false">IF('2 Chart of accounts'!D31="","",'2 Chart of accounts'!D31)</f>
        <v/>
      </c>
      <c r="D31" s="16"/>
      <c r="E31" s="20" t="str">
        <f aca="false">IF(D31="","",IF(D31="OPERATING","Operating profit or loss",IF(D31="INVESTING","Profit before financing and income taxes",IF(D31="FINANCING","Profit before income taxes","Below all three subtotals"))))</f>
        <v/>
      </c>
    </row>
    <row r="32" customFormat="false" ht="15" hidden="false" customHeight="false" outlineLevel="0" collapsed="false">
      <c r="A32" s="18" t="str">
        <f aca="false">IF('2 Chart of accounts'!B32="","",'2 Chart of accounts'!B32)</f>
        <v/>
      </c>
      <c r="B32" s="18" t="str">
        <f aca="false">IF('2 Chart of accounts'!C32="","",'2 Chart of accounts'!C32)</f>
        <v/>
      </c>
      <c r="C32" s="19" t="str">
        <f aca="false">IF('2 Chart of accounts'!D32="","",'2 Chart of accounts'!D32)</f>
        <v/>
      </c>
      <c r="D32" s="16"/>
      <c r="E32" s="20" t="str">
        <f aca="false">IF(D32="","",IF(D32="OPERATING","Operating profit or loss",IF(D32="INVESTING","Profit before financing and income taxes",IF(D32="FINANCING","Profit before income taxes","Below all three subtotals"))))</f>
        <v/>
      </c>
    </row>
    <row r="33" customFormat="false" ht="15" hidden="false" customHeight="false" outlineLevel="0" collapsed="false">
      <c r="A33" s="18" t="str">
        <f aca="false">IF('2 Chart of accounts'!B33="","",'2 Chart of accounts'!B33)</f>
        <v/>
      </c>
      <c r="B33" s="18" t="str">
        <f aca="false">IF('2 Chart of accounts'!C33="","",'2 Chart of accounts'!C33)</f>
        <v/>
      </c>
      <c r="C33" s="19" t="str">
        <f aca="false">IF('2 Chart of accounts'!D33="","",'2 Chart of accounts'!D33)</f>
        <v/>
      </c>
      <c r="D33" s="16"/>
      <c r="E33" s="20" t="str">
        <f aca="false">IF(D33="","",IF(D33="OPERATING","Operating profit or loss",IF(D33="INVESTING","Profit before financing and income taxes",IF(D33="FINANCING","Profit before income taxes","Below all three subtotals"))))</f>
        <v/>
      </c>
    </row>
    <row r="34" customFormat="false" ht="15" hidden="false" customHeight="false" outlineLevel="0" collapsed="false">
      <c r="A34" s="18" t="str">
        <f aca="false">IF('2 Chart of accounts'!B34="","",'2 Chart of accounts'!B34)</f>
        <v/>
      </c>
      <c r="B34" s="18" t="str">
        <f aca="false">IF('2 Chart of accounts'!C34="","",'2 Chart of accounts'!C34)</f>
        <v/>
      </c>
      <c r="C34" s="19" t="str">
        <f aca="false">IF('2 Chart of accounts'!D34="","",'2 Chart of accounts'!D34)</f>
        <v/>
      </c>
      <c r="D34" s="16"/>
      <c r="E34" s="20" t="str">
        <f aca="false">IF(D34="","",IF(D34="OPERATING","Operating profit or loss",IF(D34="INVESTING","Profit before financing and income taxes",IF(D34="FINANCING","Profit before income taxes","Below all three subtotals"))))</f>
        <v/>
      </c>
    </row>
    <row r="35" customFormat="false" ht="15" hidden="false" customHeight="false" outlineLevel="0" collapsed="false">
      <c r="A35" s="18" t="str">
        <f aca="false">IF('2 Chart of accounts'!B35="","",'2 Chart of accounts'!B35)</f>
        <v/>
      </c>
      <c r="B35" s="18" t="str">
        <f aca="false">IF('2 Chart of accounts'!C35="","",'2 Chart of accounts'!C35)</f>
        <v/>
      </c>
      <c r="C35" s="19" t="str">
        <f aca="false">IF('2 Chart of accounts'!D35="","",'2 Chart of accounts'!D35)</f>
        <v/>
      </c>
      <c r="D35" s="16"/>
      <c r="E35" s="20" t="str">
        <f aca="false">IF(D35="","",IF(D35="OPERATING","Operating profit or loss",IF(D35="INVESTING","Profit before financing and income taxes",IF(D35="FINANCING","Profit before income taxes","Below all three subtotals"))))</f>
        <v/>
      </c>
    </row>
    <row r="36" customFormat="false" ht="15" hidden="false" customHeight="false" outlineLevel="0" collapsed="false">
      <c r="A36" s="18" t="str">
        <f aca="false">IF('2 Chart of accounts'!B36="","",'2 Chart of accounts'!B36)</f>
        <v/>
      </c>
      <c r="B36" s="18" t="str">
        <f aca="false">IF('2 Chart of accounts'!C36="","",'2 Chart of accounts'!C36)</f>
        <v/>
      </c>
      <c r="C36" s="19" t="str">
        <f aca="false">IF('2 Chart of accounts'!D36="","",'2 Chart of accounts'!D36)</f>
        <v/>
      </c>
      <c r="D36" s="16"/>
      <c r="E36" s="20" t="str">
        <f aca="false">IF(D36="","",IF(D36="OPERATING","Operating profit or loss",IF(D36="INVESTING","Profit before financing and income taxes",IF(D36="FINANCING","Profit before income taxes","Below all three subtotals"))))</f>
        <v/>
      </c>
    </row>
    <row r="37" customFormat="false" ht="15" hidden="false" customHeight="false" outlineLevel="0" collapsed="false">
      <c r="A37" s="18" t="str">
        <f aca="false">IF('2 Chart of accounts'!B37="","",'2 Chart of accounts'!B37)</f>
        <v/>
      </c>
      <c r="B37" s="18" t="str">
        <f aca="false">IF('2 Chart of accounts'!C37="","",'2 Chart of accounts'!C37)</f>
        <v/>
      </c>
      <c r="C37" s="19" t="str">
        <f aca="false">IF('2 Chart of accounts'!D37="","",'2 Chart of accounts'!D37)</f>
        <v/>
      </c>
      <c r="D37" s="16"/>
      <c r="E37" s="20" t="str">
        <f aca="false">IF(D37="","",IF(D37="OPERATING","Operating profit or loss",IF(D37="INVESTING","Profit before financing and income taxes",IF(D37="FINANCING","Profit before income taxes","Below all three subtotals"))))</f>
        <v/>
      </c>
    </row>
    <row r="38" customFormat="false" ht="15" hidden="false" customHeight="false" outlineLevel="0" collapsed="false">
      <c r="A38" s="18" t="str">
        <f aca="false">IF('2 Chart of accounts'!B38="","",'2 Chart of accounts'!B38)</f>
        <v/>
      </c>
      <c r="B38" s="18" t="str">
        <f aca="false">IF('2 Chart of accounts'!C38="","",'2 Chart of accounts'!C38)</f>
        <v/>
      </c>
      <c r="C38" s="19" t="str">
        <f aca="false">IF('2 Chart of accounts'!D38="","",'2 Chart of accounts'!D38)</f>
        <v/>
      </c>
      <c r="D38" s="16"/>
      <c r="E38" s="20" t="str">
        <f aca="false">IF(D38="","",IF(D38="OPERATING","Operating profit or loss",IF(D38="INVESTING","Profit before financing and income taxes",IF(D38="FINANCING","Profit before income taxes","Below all three subtotals"))))</f>
        <v/>
      </c>
    </row>
    <row r="39" customFormat="false" ht="15" hidden="false" customHeight="false" outlineLevel="0" collapsed="false">
      <c r="A39" s="18" t="str">
        <f aca="false">IF('2 Chart of accounts'!B39="","",'2 Chart of accounts'!B39)</f>
        <v/>
      </c>
      <c r="B39" s="18" t="str">
        <f aca="false">IF('2 Chart of accounts'!C39="","",'2 Chart of accounts'!C39)</f>
        <v/>
      </c>
      <c r="C39" s="19" t="str">
        <f aca="false">IF('2 Chart of accounts'!D39="","",'2 Chart of accounts'!D39)</f>
        <v/>
      </c>
      <c r="D39" s="16"/>
      <c r="E39" s="20" t="str">
        <f aca="false">IF(D39="","",IF(D39="OPERATING","Operating profit or loss",IF(D39="INVESTING","Profit before financing and income taxes",IF(D39="FINANCING","Profit before income taxes","Below all three subtotals"))))</f>
        <v/>
      </c>
    </row>
    <row r="40" customFormat="false" ht="15" hidden="false" customHeight="false" outlineLevel="0" collapsed="false">
      <c r="A40" s="18" t="str">
        <f aca="false">IF('2 Chart of accounts'!B40="","",'2 Chart of accounts'!B40)</f>
        <v/>
      </c>
      <c r="B40" s="18" t="str">
        <f aca="false">IF('2 Chart of accounts'!C40="","",'2 Chart of accounts'!C40)</f>
        <v/>
      </c>
      <c r="C40" s="19" t="str">
        <f aca="false">IF('2 Chart of accounts'!D40="","",'2 Chart of accounts'!D40)</f>
        <v/>
      </c>
      <c r="D40" s="16"/>
      <c r="E40" s="20" t="str">
        <f aca="false">IF(D40="","",IF(D40="OPERATING","Operating profit or loss",IF(D40="INVESTING","Profit before financing and income taxes",IF(D40="FINANCING","Profit before income taxes","Below all three subtotals"))))</f>
        <v/>
      </c>
    </row>
    <row r="41" customFormat="false" ht="15" hidden="false" customHeight="false" outlineLevel="0" collapsed="false">
      <c r="A41" s="18" t="str">
        <f aca="false">IF('2 Chart of accounts'!B41="","",'2 Chart of accounts'!B41)</f>
        <v/>
      </c>
      <c r="B41" s="18" t="str">
        <f aca="false">IF('2 Chart of accounts'!C41="","",'2 Chart of accounts'!C41)</f>
        <v/>
      </c>
      <c r="C41" s="19" t="str">
        <f aca="false">IF('2 Chart of accounts'!D41="","",'2 Chart of accounts'!D41)</f>
        <v/>
      </c>
      <c r="D41" s="16"/>
      <c r="E41" s="20" t="str">
        <f aca="false">IF(D41="","",IF(D41="OPERATING","Operating profit or loss",IF(D41="INVESTING","Profit before financing and income taxes",IF(D41="FINANCING","Profit before income taxes","Below all three subtotals"))))</f>
        <v/>
      </c>
    </row>
    <row r="42" customFormat="false" ht="15" hidden="false" customHeight="false" outlineLevel="0" collapsed="false">
      <c r="A42" s="18" t="str">
        <f aca="false">IF('2 Chart of accounts'!B42="","",'2 Chart of accounts'!B42)</f>
        <v/>
      </c>
      <c r="B42" s="18" t="str">
        <f aca="false">IF('2 Chart of accounts'!C42="","",'2 Chart of accounts'!C42)</f>
        <v/>
      </c>
      <c r="C42" s="19" t="str">
        <f aca="false">IF('2 Chart of accounts'!D42="","",'2 Chart of accounts'!D42)</f>
        <v/>
      </c>
      <c r="D42" s="16"/>
      <c r="E42" s="20" t="str">
        <f aca="false">IF(D42="","",IF(D42="OPERATING","Operating profit or loss",IF(D42="INVESTING","Profit before financing and income taxes",IF(D42="FINANCING","Profit before income taxes","Below all three subtotals"))))</f>
        <v/>
      </c>
    </row>
    <row r="43" customFormat="false" ht="15" hidden="false" customHeight="false" outlineLevel="0" collapsed="false">
      <c r="A43" s="18" t="str">
        <f aca="false">IF('2 Chart of accounts'!B43="","",'2 Chart of accounts'!B43)</f>
        <v/>
      </c>
      <c r="B43" s="18" t="str">
        <f aca="false">IF('2 Chart of accounts'!C43="","",'2 Chart of accounts'!C43)</f>
        <v/>
      </c>
      <c r="C43" s="19" t="str">
        <f aca="false">IF('2 Chart of accounts'!D43="","",'2 Chart of accounts'!D43)</f>
        <v/>
      </c>
      <c r="D43" s="16"/>
      <c r="E43" s="20" t="str">
        <f aca="false">IF(D43="","",IF(D43="OPERATING","Operating profit or loss",IF(D43="INVESTING","Profit before financing and income taxes",IF(D43="FINANCING","Profit before income taxes","Below all three subtotals"))))</f>
        <v/>
      </c>
    </row>
    <row r="44" customFormat="false" ht="15" hidden="false" customHeight="false" outlineLevel="0" collapsed="false">
      <c r="A44" s="18" t="str">
        <f aca="false">IF('2 Chart of accounts'!B44="","",'2 Chart of accounts'!B44)</f>
        <v/>
      </c>
      <c r="B44" s="18" t="str">
        <f aca="false">IF('2 Chart of accounts'!C44="","",'2 Chart of accounts'!C44)</f>
        <v/>
      </c>
      <c r="C44" s="19" t="str">
        <f aca="false">IF('2 Chart of accounts'!D44="","",'2 Chart of accounts'!D44)</f>
        <v/>
      </c>
      <c r="D44" s="16"/>
      <c r="E44" s="20" t="str">
        <f aca="false">IF(D44="","",IF(D44="OPERATING","Operating profit or loss",IF(D44="INVESTING","Profit before financing and income taxes",IF(D44="FINANCING","Profit before income taxes","Below all three subtotals"))))</f>
        <v/>
      </c>
    </row>
    <row r="45" customFormat="false" ht="15" hidden="false" customHeight="false" outlineLevel="0" collapsed="false">
      <c r="A45" s="18" t="str">
        <f aca="false">IF('2 Chart of accounts'!B45="","",'2 Chart of accounts'!B45)</f>
        <v/>
      </c>
      <c r="B45" s="18" t="str">
        <f aca="false">IF('2 Chart of accounts'!C45="","",'2 Chart of accounts'!C45)</f>
        <v/>
      </c>
      <c r="C45" s="19" t="str">
        <f aca="false">IF('2 Chart of accounts'!D45="","",'2 Chart of accounts'!D45)</f>
        <v/>
      </c>
      <c r="D45" s="16"/>
      <c r="E45" s="20" t="str">
        <f aca="false">IF(D45="","",IF(D45="OPERATING","Operating profit or loss",IF(D45="INVESTING","Profit before financing and income taxes",IF(D45="FINANCING","Profit before income taxes","Below all three subtotals"))))</f>
        <v/>
      </c>
    </row>
    <row r="46" customFormat="false" ht="15" hidden="false" customHeight="false" outlineLevel="0" collapsed="false">
      <c r="A46" s="18" t="str">
        <f aca="false">IF('2 Chart of accounts'!B46="","",'2 Chart of accounts'!B46)</f>
        <v/>
      </c>
      <c r="B46" s="18" t="str">
        <f aca="false">IF('2 Chart of accounts'!C46="","",'2 Chart of accounts'!C46)</f>
        <v/>
      </c>
      <c r="C46" s="19" t="str">
        <f aca="false">IF('2 Chart of accounts'!D46="","",'2 Chart of accounts'!D46)</f>
        <v/>
      </c>
      <c r="D46" s="16"/>
      <c r="E46" s="20" t="str">
        <f aca="false">IF(D46="","",IF(D46="OPERATING","Operating profit or loss",IF(D46="INVESTING","Profit before financing and income taxes",IF(D46="FINANCING","Profit before income taxes","Below all three subtotals"))))</f>
        <v/>
      </c>
    </row>
    <row r="47" customFormat="false" ht="15" hidden="false" customHeight="false" outlineLevel="0" collapsed="false">
      <c r="A47" s="18" t="str">
        <f aca="false">IF('2 Chart of accounts'!B47="","",'2 Chart of accounts'!B47)</f>
        <v/>
      </c>
      <c r="B47" s="18" t="str">
        <f aca="false">IF('2 Chart of accounts'!C47="","",'2 Chart of accounts'!C47)</f>
        <v/>
      </c>
      <c r="C47" s="19" t="str">
        <f aca="false">IF('2 Chart of accounts'!D47="","",'2 Chart of accounts'!D47)</f>
        <v/>
      </c>
      <c r="D47" s="16"/>
      <c r="E47" s="20" t="str">
        <f aca="false">IF(D47="","",IF(D47="OPERATING","Operating profit or loss",IF(D47="INVESTING","Profit before financing and income taxes",IF(D47="FINANCING","Profit before income taxes","Below all three subtotals"))))</f>
        <v/>
      </c>
    </row>
    <row r="48" customFormat="false" ht="15" hidden="false" customHeight="false" outlineLevel="0" collapsed="false">
      <c r="A48" s="18" t="str">
        <f aca="false">IF('2 Chart of accounts'!B48="","",'2 Chart of accounts'!B48)</f>
        <v/>
      </c>
      <c r="B48" s="18" t="str">
        <f aca="false">IF('2 Chart of accounts'!C48="","",'2 Chart of accounts'!C48)</f>
        <v/>
      </c>
      <c r="C48" s="19" t="str">
        <f aca="false">IF('2 Chart of accounts'!D48="","",'2 Chart of accounts'!D48)</f>
        <v/>
      </c>
      <c r="D48" s="16"/>
      <c r="E48" s="20" t="str">
        <f aca="false">IF(D48="","",IF(D48="OPERATING","Operating profit or loss",IF(D48="INVESTING","Profit before financing and income taxes",IF(D48="FINANCING","Profit before income taxes","Below all three subtotals"))))</f>
        <v/>
      </c>
    </row>
    <row r="49" customFormat="false" ht="15" hidden="false" customHeight="false" outlineLevel="0" collapsed="false">
      <c r="A49" s="18" t="str">
        <f aca="false">IF('2 Chart of accounts'!B49="","",'2 Chart of accounts'!B49)</f>
        <v/>
      </c>
      <c r="B49" s="18" t="str">
        <f aca="false">IF('2 Chart of accounts'!C49="","",'2 Chart of accounts'!C49)</f>
        <v/>
      </c>
      <c r="C49" s="19" t="str">
        <f aca="false">IF('2 Chart of accounts'!D49="","",'2 Chart of accounts'!D49)</f>
        <v/>
      </c>
      <c r="D49" s="16"/>
      <c r="E49" s="20" t="str">
        <f aca="false">IF(D49="","",IF(D49="OPERATING","Operating profit or loss",IF(D49="INVESTING","Profit before financing and income taxes",IF(D49="FINANCING","Profit before income taxes","Below all three subtotals"))))</f>
        <v/>
      </c>
    </row>
    <row r="50" customFormat="false" ht="15" hidden="false" customHeight="false" outlineLevel="0" collapsed="false">
      <c r="A50" s="18" t="str">
        <f aca="false">IF('2 Chart of accounts'!B50="","",'2 Chart of accounts'!B50)</f>
        <v/>
      </c>
      <c r="B50" s="18" t="str">
        <f aca="false">IF('2 Chart of accounts'!C50="","",'2 Chart of accounts'!C50)</f>
        <v/>
      </c>
      <c r="C50" s="19" t="str">
        <f aca="false">IF('2 Chart of accounts'!D50="","",'2 Chart of accounts'!D50)</f>
        <v/>
      </c>
      <c r="D50" s="16"/>
      <c r="E50" s="20" t="str">
        <f aca="false">IF(D50="","",IF(D50="OPERATING","Operating profit or loss",IF(D50="INVESTING","Profit before financing and income taxes",IF(D50="FINANCING","Profit before income taxes","Below all three subtotals"))))</f>
        <v/>
      </c>
    </row>
    <row r="51" customFormat="false" ht="15" hidden="false" customHeight="false" outlineLevel="0" collapsed="false">
      <c r="A51" s="18" t="str">
        <f aca="false">IF('2 Chart of accounts'!B51="","",'2 Chart of accounts'!B51)</f>
        <v/>
      </c>
      <c r="B51" s="18" t="str">
        <f aca="false">IF('2 Chart of accounts'!C51="","",'2 Chart of accounts'!C51)</f>
        <v/>
      </c>
      <c r="C51" s="19" t="str">
        <f aca="false">IF('2 Chart of accounts'!D51="","",'2 Chart of accounts'!D51)</f>
        <v/>
      </c>
      <c r="D51" s="16"/>
      <c r="E51" s="20" t="str">
        <f aca="false">IF(D51="","",IF(D51="OPERATING","Operating profit or loss",IF(D51="INVESTING","Profit before financing and income taxes",IF(D51="FINANCING","Profit before income taxes","Below all three subtotals"))))</f>
        <v/>
      </c>
    </row>
    <row r="52" customFormat="false" ht="15" hidden="false" customHeight="false" outlineLevel="0" collapsed="false">
      <c r="A52" s="18" t="str">
        <f aca="false">IF('2 Chart of accounts'!B52="","",'2 Chart of accounts'!B52)</f>
        <v/>
      </c>
      <c r="B52" s="18" t="str">
        <f aca="false">IF('2 Chart of accounts'!C52="","",'2 Chart of accounts'!C52)</f>
        <v/>
      </c>
      <c r="C52" s="19" t="str">
        <f aca="false">IF('2 Chart of accounts'!D52="","",'2 Chart of accounts'!D52)</f>
        <v/>
      </c>
      <c r="D52" s="16"/>
      <c r="E52" s="20" t="str">
        <f aca="false">IF(D52="","",IF(D52="OPERATING","Operating profit or loss",IF(D52="INVESTING","Profit before financing and income taxes",IF(D52="FINANCING","Profit before income taxes","Below all three subtotals"))))</f>
        <v/>
      </c>
    </row>
    <row r="53" customFormat="false" ht="15" hidden="false" customHeight="false" outlineLevel="0" collapsed="false">
      <c r="A53" s="18" t="str">
        <f aca="false">IF('2 Chart of accounts'!B53="","",'2 Chart of accounts'!B53)</f>
        <v/>
      </c>
      <c r="B53" s="18" t="str">
        <f aca="false">IF('2 Chart of accounts'!C53="","",'2 Chart of accounts'!C53)</f>
        <v/>
      </c>
      <c r="C53" s="19" t="str">
        <f aca="false">IF('2 Chart of accounts'!D53="","",'2 Chart of accounts'!D53)</f>
        <v/>
      </c>
      <c r="D53" s="16"/>
      <c r="E53" s="20" t="str">
        <f aca="false">IF(D53="","",IF(D53="OPERATING","Operating profit or loss",IF(D53="INVESTING","Profit before financing and income taxes",IF(D53="FINANCING","Profit before income taxes","Below all three subtotals"))))</f>
        <v/>
      </c>
    </row>
    <row r="54" customFormat="false" ht="15" hidden="false" customHeight="false" outlineLevel="0" collapsed="false">
      <c r="A54" s="18" t="str">
        <f aca="false">IF('2 Chart of accounts'!B54="","",'2 Chart of accounts'!B54)</f>
        <v/>
      </c>
      <c r="B54" s="18" t="str">
        <f aca="false">IF('2 Chart of accounts'!C54="","",'2 Chart of accounts'!C54)</f>
        <v/>
      </c>
      <c r="C54" s="19" t="str">
        <f aca="false">IF('2 Chart of accounts'!D54="","",'2 Chart of accounts'!D54)</f>
        <v/>
      </c>
      <c r="D54" s="16"/>
      <c r="E54" s="20" t="str">
        <f aca="false">IF(D54="","",IF(D54="OPERATING","Operating profit or loss",IF(D54="INVESTING","Profit before financing and income taxes",IF(D54="FINANCING","Profit before income taxes","Below all three subtotals"))))</f>
        <v/>
      </c>
    </row>
    <row r="55" customFormat="false" ht="15" hidden="false" customHeight="false" outlineLevel="0" collapsed="false">
      <c r="A55" s="18" t="str">
        <f aca="false">IF('2 Chart of accounts'!B55="","",'2 Chart of accounts'!B55)</f>
        <v/>
      </c>
      <c r="B55" s="18" t="str">
        <f aca="false">IF('2 Chart of accounts'!C55="","",'2 Chart of accounts'!C55)</f>
        <v/>
      </c>
      <c r="C55" s="19" t="str">
        <f aca="false">IF('2 Chart of accounts'!D55="","",'2 Chart of accounts'!D55)</f>
        <v/>
      </c>
      <c r="D55" s="16"/>
      <c r="E55" s="20" t="str">
        <f aca="false">IF(D55="","",IF(D55="OPERATING","Operating profit or loss",IF(D55="INVESTING","Profit before financing and income taxes",IF(D55="FINANCING","Profit before income taxes","Below all three subtotals"))))</f>
        <v/>
      </c>
    </row>
    <row r="56" customFormat="false" ht="15" hidden="false" customHeight="false" outlineLevel="0" collapsed="false">
      <c r="A56" s="18" t="str">
        <f aca="false">IF('2 Chart of accounts'!B56="","",'2 Chart of accounts'!B56)</f>
        <v/>
      </c>
      <c r="B56" s="18" t="str">
        <f aca="false">IF('2 Chart of accounts'!C56="","",'2 Chart of accounts'!C56)</f>
        <v/>
      </c>
      <c r="C56" s="19" t="str">
        <f aca="false">IF('2 Chart of accounts'!D56="","",'2 Chart of accounts'!D56)</f>
        <v/>
      </c>
      <c r="D56" s="16"/>
      <c r="E56" s="20" t="str">
        <f aca="false">IF(D56="","",IF(D56="OPERATING","Operating profit or loss",IF(D56="INVESTING","Profit before financing and income taxes",IF(D56="FINANCING","Profit before income taxes","Below all three subtotals"))))</f>
        <v/>
      </c>
    </row>
    <row r="57" customFormat="false" ht="15" hidden="false" customHeight="false" outlineLevel="0" collapsed="false">
      <c r="A57" s="18" t="str">
        <f aca="false">IF('2 Chart of accounts'!B57="","",'2 Chart of accounts'!B57)</f>
        <v/>
      </c>
      <c r="B57" s="18" t="str">
        <f aca="false">IF('2 Chart of accounts'!C57="","",'2 Chart of accounts'!C57)</f>
        <v/>
      </c>
      <c r="C57" s="19" t="str">
        <f aca="false">IF('2 Chart of accounts'!D57="","",'2 Chart of accounts'!D57)</f>
        <v/>
      </c>
      <c r="D57" s="16"/>
      <c r="E57" s="20" t="str">
        <f aca="false">IF(D57="","",IF(D57="OPERATING","Operating profit or loss",IF(D57="INVESTING","Profit before financing and income taxes",IF(D57="FINANCING","Profit before income taxes","Below all three subtotals"))))</f>
        <v/>
      </c>
    </row>
    <row r="58" customFormat="false" ht="15" hidden="false" customHeight="false" outlineLevel="0" collapsed="false">
      <c r="A58" s="18" t="str">
        <f aca="false">IF('2 Chart of accounts'!B58="","",'2 Chart of accounts'!B58)</f>
        <v/>
      </c>
      <c r="B58" s="18" t="str">
        <f aca="false">IF('2 Chart of accounts'!C58="","",'2 Chart of accounts'!C58)</f>
        <v/>
      </c>
      <c r="C58" s="19" t="str">
        <f aca="false">IF('2 Chart of accounts'!D58="","",'2 Chart of accounts'!D58)</f>
        <v/>
      </c>
      <c r="D58" s="16"/>
      <c r="E58" s="20" t="str">
        <f aca="false">IF(D58="","",IF(D58="OPERATING","Operating profit or loss",IF(D58="INVESTING","Profit before financing and income taxes",IF(D58="FINANCING","Profit before income taxes","Below all three subtotals"))))</f>
        <v/>
      </c>
    </row>
    <row r="59" customFormat="false" ht="15" hidden="false" customHeight="false" outlineLevel="0" collapsed="false">
      <c r="A59" s="18" t="str">
        <f aca="false">IF('2 Chart of accounts'!B59="","",'2 Chart of accounts'!B59)</f>
        <v/>
      </c>
      <c r="B59" s="18" t="str">
        <f aca="false">IF('2 Chart of accounts'!C59="","",'2 Chart of accounts'!C59)</f>
        <v/>
      </c>
      <c r="C59" s="19" t="str">
        <f aca="false">IF('2 Chart of accounts'!D59="","",'2 Chart of accounts'!D59)</f>
        <v/>
      </c>
      <c r="D59" s="16"/>
      <c r="E59" s="20" t="str">
        <f aca="false">IF(D59="","",IF(D59="OPERATING","Operating profit or loss",IF(D59="INVESTING","Profit before financing and income taxes",IF(D59="FINANCING","Profit before income taxes","Below all three subtotals"))))</f>
        <v/>
      </c>
    </row>
    <row r="60" customFormat="false" ht="15" hidden="false" customHeight="false" outlineLevel="0" collapsed="false">
      <c r="A60" s="18" t="str">
        <f aca="false">IF('2 Chart of accounts'!B60="","",'2 Chart of accounts'!B60)</f>
        <v/>
      </c>
      <c r="B60" s="18" t="str">
        <f aca="false">IF('2 Chart of accounts'!C60="","",'2 Chart of accounts'!C60)</f>
        <v/>
      </c>
      <c r="C60" s="19" t="str">
        <f aca="false">IF('2 Chart of accounts'!D60="","",'2 Chart of accounts'!D60)</f>
        <v/>
      </c>
      <c r="D60" s="16"/>
      <c r="E60" s="20" t="str">
        <f aca="false">IF(D60="","",IF(D60="OPERATING","Operating profit or loss",IF(D60="INVESTING","Profit before financing and income taxes",IF(D60="FINANCING","Profit before income taxes","Below all three subtotals"))))</f>
        <v/>
      </c>
    </row>
    <row r="61" customFormat="false" ht="15" hidden="false" customHeight="false" outlineLevel="0" collapsed="false">
      <c r="A61" s="18" t="str">
        <f aca="false">IF('2 Chart of accounts'!B61="","",'2 Chart of accounts'!B61)</f>
        <v/>
      </c>
      <c r="B61" s="18" t="str">
        <f aca="false">IF('2 Chart of accounts'!C61="","",'2 Chart of accounts'!C61)</f>
        <v/>
      </c>
      <c r="C61" s="19" t="str">
        <f aca="false">IF('2 Chart of accounts'!D61="","",'2 Chart of accounts'!D61)</f>
        <v/>
      </c>
      <c r="D61" s="16"/>
      <c r="E61" s="20" t="str">
        <f aca="false">IF(D61="","",IF(D61="OPERATING","Operating profit or loss",IF(D61="INVESTING","Profit before financing and income taxes",IF(D61="FINANCING","Profit before income taxes","Below all three subtotals"))))</f>
        <v/>
      </c>
    </row>
    <row r="62" customFormat="false" ht="15" hidden="false" customHeight="false" outlineLevel="0" collapsed="false">
      <c r="A62" s="18" t="str">
        <f aca="false">IF('2 Chart of accounts'!B62="","",'2 Chart of accounts'!B62)</f>
        <v/>
      </c>
      <c r="B62" s="18" t="str">
        <f aca="false">IF('2 Chart of accounts'!C62="","",'2 Chart of accounts'!C62)</f>
        <v/>
      </c>
      <c r="C62" s="19" t="str">
        <f aca="false">IF('2 Chart of accounts'!D62="","",'2 Chart of accounts'!D62)</f>
        <v/>
      </c>
      <c r="D62" s="16"/>
      <c r="E62" s="20" t="str">
        <f aca="false">IF(D62="","",IF(D62="OPERATING","Operating profit or loss",IF(D62="INVESTING","Profit before financing and income taxes",IF(D62="FINANCING","Profit before income taxes","Below all three subtotals"))))</f>
        <v/>
      </c>
    </row>
    <row r="63" customFormat="false" ht="15" hidden="false" customHeight="false" outlineLevel="0" collapsed="false">
      <c r="A63" s="18" t="str">
        <f aca="false">IF('2 Chart of accounts'!B63="","",'2 Chart of accounts'!B63)</f>
        <v/>
      </c>
      <c r="B63" s="18" t="str">
        <f aca="false">IF('2 Chart of accounts'!C63="","",'2 Chart of accounts'!C63)</f>
        <v/>
      </c>
      <c r="C63" s="19" t="str">
        <f aca="false">IF('2 Chart of accounts'!D63="","",'2 Chart of accounts'!D63)</f>
        <v/>
      </c>
      <c r="D63" s="16"/>
      <c r="E63" s="20" t="str">
        <f aca="false">IF(D63="","",IF(D63="OPERATING","Operating profit or loss",IF(D63="INVESTING","Profit before financing and income taxes",IF(D63="FINANCING","Profit before income taxes","Below all three subtotals"))))</f>
        <v/>
      </c>
    </row>
    <row r="64" customFormat="false" ht="15" hidden="false" customHeight="false" outlineLevel="0" collapsed="false">
      <c r="A64" s="18" t="str">
        <f aca="false">IF('2 Chart of accounts'!B64="","",'2 Chart of accounts'!B64)</f>
        <v/>
      </c>
      <c r="B64" s="18" t="str">
        <f aca="false">IF('2 Chart of accounts'!C64="","",'2 Chart of accounts'!C64)</f>
        <v/>
      </c>
      <c r="C64" s="19" t="str">
        <f aca="false">IF('2 Chart of accounts'!D64="","",'2 Chart of accounts'!D64)</f>
        <v/>
      </c>
      <c r="D64" s="16"/>
      <c r="E64" s="20" t="str">
        <f aca="false">IF(D64="","",IF(D64="OPERATING","Operating profit or loss",IF(D64="INVESTING","Profit before financing and income taxes",IF(D64="FINANCING","Profit before income taxes","Below all three subtotals"))))</f>
        <v/>
      </c>
    </row>
    <row r="65" customFormat="false" ht="15" hidden="false" customHeight="false" outlineLevel="0" collapsed="false">
      <c r="A65" s="18" t="str">
        <f aca="false">IF('2 Chart of accounts'!B65="","",'2 Chart of accounts'!B65)</f>
        <v/>
      </c>
      <c r="B65" s="18" t="str">
        <f aca="false">IF('2 Chart of accounts'!C65="","",'2 Chart of accounts'!C65)</f>
        <v/>
      </c>
      <c r="C65" s="19" t="str">
        <f aca="false">IF('2 Chart of accounts'!D65="","",'2 Chart of accounts'!D65)</f>
        <v/>
      </c>
      <c r="D65" s="16"/>
      <c r="E65" s="20" t="str">
        <f aca="false">IF(D65="","",IF(D65="OPERATING","Operating profit or loss",IF(D65="INVESTING","Profit before financing and income taxes",IF(D65="FINANCING","Profit before income taxes","Below all three subtotals"))))</f>
        <v/>
      </c>
    </row>
    <row r="66" customFormat="false" ht="15" hidden="false" customHeight="false" outlineLevel="0" collapsed="false">
      <c r="A66" s="18" t="str">
        <f aca="false">IF('2 Chart of accounts'!B66="","",'2 Chart of accounts'!B66)</f>
        <v/>
      </c>
      <c r="B66" s="18" t="str">
        <f aca="false">IF('2 Chart of accounts'!C66="","",'2 Chart of accounts'!C66)</f>
        <v/>
      </c>
      <c r="C66" s="19" t="str">
        <f aca="false">IF('2 Chart of accounts'!D66="","",'2 Chart of accounts'!D66)</f>
        <v/>
      </c>
      <c r="D66" s="16"/>
      <c r="E66" s="20" t="str">
        <f aca="false">IF(D66="","",IF(D66="OPERATING","Operating profit or loss",IF(D66="INVESTING","Profit before financing and income taxes",IF(D66="FINANCING","Profit before income taxes","Below all three subtotals"))))</f>
        <v/>
      </c>
    </row>
    <row r="67" customFormat="false" ht="15" hidden="false" customHeight="false" outlineLevel="0" collapsed="false">
      <c r="A67" s="18" t="str">
        <f aca="false">IF('2 Chart of accounts'!B67="","",'2 Chart of accounts'!B67)</f>
        <v/>
      </c>
      <c r="B67" s="18" t="str">
        <f aca="false">IF('2 Chart of accounts'!C67="","",'2 Chart of accounts'!C67)</f>
        <v/>
      </c>
      <c r="C67" s="19" t="str">
        <f aca="false">IF('2 Chart of accounts'!D67="","",'2 Chart of accounts'!D67)</f>
        <v/>
      </c>
      <c r="D67" s="16"/>
      <c r="E67" s="20" t="str">
        <f aca="false">IF(D67="","",IF(D67="OPERATING","Operating profit or loss",IF(D67="INVESTING","Profit before financing and income taxes",IF(D67="FINANCING","Profit before income taxes","Below all three subtotals"))))</f>
        <v/>
      </c>
    </row>
    <row r="68" customFormat="false" ht="15" hidden="false" customHeight="false" outlineLevel="0" collapsed="false">
      <c r="A68" s="18" t="str">
        <f aca="false">IF('2 Chart of accounts'!B68="","",'2 Chart of accounts'!B68)</f>
        <v/>
      </c>
      <c r="B68" s="18" t="str">
        <f aca="false">IF('2 Chart of accounts'!C68="","",'2 Chart of accounts'!C68)</f>
        <v/>
      </c>
      <c r="C68" s="19" t="str">
        <f aca="false">IF('2 Chart of accounts'!D68="","",'2 Chart of accounts'!D68)</f>
        <v/>
      </c>
      <c r="D68" s="16"/>
      <c r="E68" s="20" t="str">
        <f aca="false">IF(D68="","",IF(D68="OPERATING","Operating profit or loss",IF(D68="INVESTING","Profit before financing and income taxes",IF(D68="FINANCING","Profit before income taxes","Below all three subtotals"))))</f>
        <v/>
      </c>
    </row>
    <row r="69" customFormat="false" ht="15" hidden="false" customHeight="false" outlineLevel="0" collapsed="false">
      <c r="A69" s="18" t="str">
        <f aca="false">IF('2 Chart of accounts'!B69="","",'2 Chart of accounts'!B69)</f>
        <v/>
      </c>
      <c r="B69" s="18" t="str">
        <f aca="false">IF('2 Chart of accounts'!C69="","",'2 Chart of accounts'!C69)</f>
        <v/>
      </c>
      <c r="C69" s="19" t="str">
        <f aca="false">IF('2 Chart of accounts'!D69="","",'2 Chart of accounts'!D69)</f>
        <v/>
      </c>
      <c r="D69" s="16"/>
      <c r="E69" s="20" t="str">
        <f aca="false">IF(D69="","",IF(D69="OPERATING","Operating profit or loss",IF(D69="INVESTING","Profit before financing and income taxes",IF(D69="FINANCING","Profit before income taxes","Below all three subtotals"))))</f>
        <v/>
      </c>
    </row>
    <row r="70" customFormat="false" ht="15" hidden="false" customHeight="false" outlineLevel="0" collapsed="false">
      <c r="A70" s="18" t="str">
        <f aca="false">IF('2 Chart of accounts'!B70="","",'2 Chart of accounts'!B70)</f>
        <v/>
      </c>
      <c r="B70" s="18" t="str">
        <f aca="false">IF('2 Chart of accounts'!C70="","",'2 Chart of accounts'!C70)</f>
        <v/>
      </c>
      <c r="C70" s="19" t="str">
        <f aca="false">IF('2 Chart of accounts'!D70="","",'2 Chart of accounts'!D70)</f>
        <v/>
      </c>
      <c r="D70" s="16"/>
      <c r="E70" s="20" t="str">
        <f aca="false">IF(D70="","",IF(D70="OPERATING","Operating profit or loss",IF(D70="INVESTING","Profit before financing and income taxes",IF(D70="FINANCING","Profit before income taxes","Below all three subtotals"))))</f>
        <v/>
      </c>
    </row>
    <row r="71" customFormat="false" ht="15" hidden="false" customHeight="false" outlineLevel="0" collapsed="false">
      <c r="A71" s="18" t="str">
        <f aca="false">IF('2 Chart of accounts'!B71="","",'2 Chart of accounts'!B71)</f>
        <v/>
      </c>
      <c r="B71" s="18" t="str">
        <f aca="false">IF('2 Chart of accounts'!C71="","",'2 Chart of accounts'!C71)</f>
        <v/>
      </c>
      <c r="C71" s="19" t="str">
        <f aca="false">IF('2 Chart of accounts'!D71="","",'2 Chart of accounts'!D71)</f>
        <v/>
      </c>
      <c r="D71" s="16"/>
      <c r="E71" s="20" t="str">
        <f aca="false">IF(D71="","",IF(D71="OPERATING","Operating profit or loss",IF(D71="INVESTING","Profit before financing and income taxes",IF(D71="FINANCING","Profit before income taxes","Below all three subtotals"))))</f>
        <v/>
      </c>
    </row>
    <row r="72" customFormat="false" ht="15" hidden="false" customHeight="false" outlineLevel="0" collapsed="false">
      <c r="A72" s="18" t="str">
        <f aca="false">IF('2 Chart of accounts'!B72="","",'2 Chart of accounts'!B72)</f>
        <v/>
      </c>
      <c r="B72" s="18" t="str">
        <f aca="false">IF('2 Chart of accounts'!C72="","",'2 Chart of accounts'!C72)</f>
        <v/>
      </c>
      <c r="C72" s="19" t="str">
        <f aca="false">IF('2 Chart of accounts'!D72="","",'2 Chart of accounts'!D72)</f>
        <v/>
      </c>
      <c r="D72" s="16"/>
      <c r="E72" s="20" t="str">
        <f aca="false">IF(D72="","",IF(D72="OPERATING","Operating profit or loss",IF(D72="INVESTING","Profit before financing and income taxes",IF(D72="FINANCING","Profit before income taxes","Below all three subtotals"))))</f>
        <v/>
      </c>
    </row>
    <row r="73" customFormat="false" ht="15" hidden="false" customHeight="false" outlineLevel="0" collapsed="false">
      <c r="A73" s="18" t="str">
        <f aca="false">IF('2 Chart of accounts'!B73="","",'2 Chart of accounts'!B73)</f>
        <v/>
      </c>
      <c r="B73" s="18" t="str">
        <f aca="false">IF('2 Chart of accounts'!C73="","",'2 Chart of accounts'!C73)</f>
        <v/>
      </c>
      <c r="C73" s="19" t="str">
        <f aca="false">IF('2 Chart of accounts'!D73="","",'2 Chart of accounts'!D73)</f>
        <v/>
      </c>
      <c r="D73" s="16"/>
      <c r="E73" s="20" t="str">
        <f aca="false">IF(D73="","",IF(D73="OPERATING","Operating profit or loss",IF(D73="INVESTING","Profit before financing and income taxes",IF(D73="FINANCING","Profit before income taxes","Below all three subtotals"))))</f>
        <v/>
      </c>
    </row>
    <row r="74" customFormat="false" ht="15" hidden="false" customHeight="false" outlineLevel="0" collapsed="false">
      <c r="A74" s="18" t="str">
        <f aca="false">IF('2 Chart of accounts'!B74="","",'2 Chart of accounts'!B74)</f>
        <v/>
      </c>
      <c r="B74" s="18" t="str">
        <f aca="false">IF('2 Chart of accounts'!C74="","",'2 Chart of accounts'!C74)</f>
        <v/>
      </c>
      <c r="C74" s="19" t="str">
        <f aca="false">IF('2 Chart of accounts'!D74="","",'2 Chart of accounts'!D74)</f>
        <v/>
      </c>
      <c r="D74" s="16"/>
      <c r="E74" s="20" t="str">
        <f aca="false">IF(D74="","",IF(D74="OPERATING","Operating profit or loss",IF(D74="INVESTING","Profit before financing and income taxes",IF(D74="FINANCING","Profit before income taxes","Below all three subtotals"))))</f>
        <v/>
      </c>
    </row>
    <row r="75" customFormat="false" ht="15" hidden="false" customHeight="false" outlineLevel="0" collapsed="false">
      <c r="A75" s="18" t="str">
        <f aca="false">IF('2 Chart of accounts'!B75="","",'2 Chart of accounts'!B75)</f>
        <v/>
      </c>
      <c r="B75" s="18" t="str">
        <f aca="false">IF('2 Chart of accounts'!C75="","",'2 Chart of accounts'!C75)</f>
        <v/>
      </c>
      <c r="C75" s="19" t="str">
        <f aca="false">IF('2 Chart of accounts'!D75="","",'2 Chart of accounts'!D75)</f>
        <v/>
      </c>
      <c r="D75" s="16"/>
      <c r="E75" s="20" t="str">
        <f aca="false">IF(D75="","",IF(D75="OPERATING","Operating profit or loss",IF(D75="INVESTING","Profit before financing and income taxes",IF(D75="FINANCING","Profit before income taxes","Below all three subtotals"))))</f>
        <v/>
      </c>
    </row>
    <row r="76" customFormat="false" ht="15" hidden="false" customHeight="false" outlineLevel="0" collapsed="false">
      <c r="A76" s="18" t="str">
        <f aca="false">IF('2 Chart of accounts'!B76="","",'2 Chart of accounts'!B76)</f>
        <v/>
      </c>
      <c r="B76" s="18" t="str">
        <f aca="false">IF('2 Chart of accounts'!C76="","",'2 Chart of accounts'!C76)</f>
        <v/>
      </c>
      <c r="C76" s="19" t="str">
        <f aca="false">IF('2 Chart of accounts'!D76="","",'2 Chart of accounts'!D76)</f>
        <v/>
      </c>
      <c r="D76" s="16"/>
      <c r="E76" s="20" t="str">
        <f aca="false">IF(D76="","",IF(D76="OPERATING","Operating profit or loss",IF(D76="INVESTING","Profit before financing and income taxes",IF(D76="FINANCING","Profit before income taxes","Below all three subtotals"))))</f>
        <v/>
      </c>
    </row>
    <row r="77" customFormat="false" ht="15" hidden="false" customHeight="false" outlineLevel="0" collapsed="false">
      <c r="A77" s="18" t="str">
        <f aca="false">IF('2 Chart of accounts'!B77="","",'2 Chart of accounts'!B77)</f>
        <v/>
      </c>
      <c r="B77" s="18" t="str">
        <f aca="false">IF('2 Chart of accounts'!C77="","",'2 Chart of accounts'!C77)</f>
        <v/>
      </c>
      <c r="C77" s="19" t="str">
        <f aca="false">IF('2 Chart of accounts'!D77="","",'2 Chart of accounts'!D77)</f>
        <v/>
      </c>
      <c r="D77" s="16"/>
      <c r="E77" s="20" t="str">
        <f aca="false">IF(D77="","",IF(D77="OPERATING","Operating profit or loss",IF(D77="INVESTING","Profit before financing and income taxes",IF(D77="FINANCING","Profit before income taxes","Below all three subtotals"))))</f>
        <v/>
      </c>
    </row>
    <row r="78" customFormat="false" ht="15" hidden="false" customHeight="false" outlineLevel="0" collapsed="false">
      <c r="A78" s="18" t="str">
        <f aca="false">IF('2 Chart of accounts'!B78="","",'2 Chart of accounts'!B78)</f>
        <v/>
      </c>
      <c r="B78" s="18" t="str">
        <f aca="false">IF('2 Chart of accounts'!C78="","",'2 Chart of accounts'!C78)</f>
        <v/>
      </c>
      <c r="C78" s="19" t="str">
        <f aca="false">IF('2 Chart of accounts'!D78="","",'2 Chart of accounts'!D78)</f>
        <v/>
      </c>
      <c r="D78" s="16"/>
      <c r="E78" s="20" t="str">
        <f aca="false">IF(D78="","",IF(D78="OPERATING","Operating profit or loss",IF(D78="INVESTING","Profit before financing and income taxes",IF(D78="FINANCING","Profit before income taxes","Below all three subtotals"))))</f>
        <v/>
      </c>
    </row>
    <row r="79" customFormat="false" ht="15" hidden="false" customHeight="false" outlineLevel="0" collapsed="false">
      <c r="A79" s="18" t="str">
        <f aca="false">IF('2 Chart of accounts'!B79="","",'2 Chart of accounts'!B79)</f>
        <v/>
      </c>
      <c r="B79" s="18" t="str">
        <f aca="false">IF('2 Chart of accounts'!C79="","",'2 Chart of accounts'!C79)</f>
        <v/>
      </c>
      <c r="C79" s="19" t="str">
        <f aca="false">IF('2 Chart of accounts'!D79="","",'2 Chart of accounts'!D79)</f>
        <v/>
      </c>
      <c r="D79" s="16"/>
      <c r="E79" s="20" t="str">
        <f aca="false">IF(D79="","",IF(D79="OPERATING","Operating profit or loss",IF(D79="INVESTING","Profit before financing and income taxes",IF(D79="FINANCING","Profit before income taxes","Below all three subtotals"))))</f>
        <v/>
      </c>
    </row>
    <row r="80" customFormat="false" ht="15" hidden="false" customHeight="false" outlineLevel="0" collapsed="false">
      <c r="A80" s="18" t="str">
        <f aca="false">IF('2 Chart of accounts'!B80="","",'2 Chart of accounts'!B80)</f>
        <v/>
      </c>
      <c r="B80" s="18" t="str">
        <f aca="false">IF('2 Chart of accounts'!C80="","",'2 Chart of accounts'!C80)</f>
        <v/>
      </c>
      <c r="C80" s="19" t="str">
        <f aca="false">IF('2 Chart of accounts'!D80="","",'2 Chart of accounts'!D80)</f>
        <v/>
      </c>
      <c r="D80" s="16"/>
      <c r="E80" s="20" t="str">
        <f aca="false">IF(D80="","",IF(D80="OPERATING","Operating profit or loss",IF(D80="INVESTING","Profit before financing and income taxes",IF(D80="FINANCING","Profit before income taxes","Below all three subtotals"))))</f>
        <v/>
      </c>
    </row>
    <row r="81" customFormat="false" ht="15" hidden="false" customHeight="false" outlineLevel="0" collapsed="false">
      <c r="A81" s="18" t="str">
        <f aca="false">IF('2 Chart of accounts'!B81="","",'2 Chart of accounts'!B81)</f>
        <v/>
      </c>
      <c r="B81" s="18" t="str">
        <f aca="false">IF('2 Chart of accounts'!C81="","",'2 Chart of accounts'!C81)</f>
        <v/>
      </c>
      <c r="C81" s="19" t="str">
        <f aca="false">IF('2 Chart of accounts'!D81="","",'2 Chart of accounts'!D81)</f>
        <v/>
      </c>
      <c r="D81" s="16"/>
      <c r="E81" s="20" t="str">
        <f aca="false">IF(D81="","",IF(D81="OPERATING","Operating profit or loss",IF(D81="INVESTING","Profit before financing and income taxes",IF(D81="FINANCING","Profit before income taxes","Below all three subtotals"))))</f>
        <v/>
      </c>
    </row>
    <row r="82" customFormat="false" ht="15" hidden="false" customHeight="false" outlineLevel="0" collapsed="false">
      <c r="A82" s="18" t="str">
        <f aca="false">IF('2 Chart of accounts'!B82="","",'2 Chart of accounts'!B82)</f>
        <v/>
      </c>
      <c r="B82" s="18" t="str">
        <f aca="false">IF('2 Chart of accounts'!C82="","",'2 Chart of accounts'!C82)</f>
        <v/>
      </c>
      <c r="C82" s="19" t="str">
        <f aca="false">IF('2 Chart of accounts'!D82="","",'2 Chart of accounts'!D82)</f>
        <v/>
      </c>
      <c r="D82" s="16"/>
      <c r="E82" s="20" t="str">
        <f aca="false">IF(D82="","",IF(D82="OPERATING","Operating profit or loss",IF(D82="INVESTING","Profit before financing and income taxes",IF(D82="FINANCING","Profit before income taxes","Below all three subtotals"))))</f>
        <v/>
      </c>
    </row>
    <row r="83" customFormat="false" ht="15" hidden="false" customHeight="false" outlineLevel="0" collapsed="false">
      <c r="A83" s="18" t="str">
        <f aca="false">IF('2 Chart of accounts'!B83="","",'2 Chart of accounts'!B83)</f>
        <v/>
      </c>
      <c r="B83" s="18" t="str">
        <f aca="false">IF('2 Chart of accounts'!C83="","",'2 Chart of accounts'!C83)</f>
        <v/>
      </c>
      <c r="C83" s="19" t="str">
        <f aca="false">IF('2 Chart of accounts'!D83="","",'2 Chart of accounts'!D83)</f>
        <v/>
      </c>
      <c r="D83" s="16"/>
      <c r="E83" s="20" t="str">
        <f aca="false">IF(D83="","",IF(D83="OPERATING","Operating profit or loss",IF(D83="INVESTING","Profit before financing and income taxes",IF(D83="FINANCING","Profit before income taxes","Below all three subtotals"))))</f>
        <v/>
      </c>
    </row>
    <row r="84" customFormat="false" ht="15" hidden="false" customHeight="false" outlineLevel="0" collapsed="false">
      <c r="A84" s="18" t="str">
        <f aca="false">IF('2 Chart of accounts'!B84="","",'2 Chart of accounts'!B84)</f>
        <v/>
      </c>
      <c r="B84" s="18" t="str">
        <f aca="false">IF('2 Chart of accounts'!C84="","",'2 Chart of accounts'!C84)</f>
        <v/>
      </c>
      <c r="C84" s="19" t="str">
        <f aca="false">IF('2 Chart of accounts'!D84="","",'2 Chart of accounts'!D84)</f>
        <v/>
      </c>
      <c r="D84" s="16"/>
      <c r="E84" s="20" t="str">
        <f aca="false">IF(D84="","",IF(D84="OPERATING","Operating profit or loss",IF(D84="INVESTING","Profit before financing and income taxes",IF(D84="FINANCING","Profit before income taxes","Below all three subtotals"))))</f>
        <v/>
      </c>
    </row>
    <row r="85" customFormat="false" ht="15" hidden="false" customHeight="false" outlineLevel="0" collapsed="false">
      <c r="A85" s="18" t="str">
        <f aca="false">IF('2 Chart of accounts'!B85="","",'2 Chart of accounts'!B85)</f>
        <v/>
      </c>
      <c r="B85" s="18" t="str">
        <f aca="false">IF('2 Chart of accounts'!C85="","",'2 Chart of accounts'!C85)</f>
        <v/>
      </c>
      <c r="C85" s="19" t="str">
        <f aca="false">IF('2 Chart of accounts'!D85="","",'2 Chart of accounts'!D85)</f>
        <v/>
      </c>
      <c r="D85" s="16"/>
      <c r="E85" s="20" t="str">
        <f aca="false">IF(D85="","",IF(D85="OPERATING","Operating profit or loss",IF(D85="INVESTING","Profit before financing and income taxes",IF(D85="FINANCING","Profit before income taxes","Below all three subtotals"))))</f>
        <v/>
      </c>
    </row>
    <row r="86" customFormat="false" ht="15" hidden="false" customHeight="false" outlineLevel="0" collapsed="false">
      <c r="A86" s="18" t="str">
        <f aca="false">IF('2 Chart of accounts'!B86="","",'2 Chart of accounts'!B86)</f>
        <v/>
      </c>
      <c r="B86" s="18" t="str">
        <f aca="false">IF('2 Chart of accounts'!C86="","",'2 Chart of accounts'!C86)</f>
        <v/>
      </c>
      <c r="C86" s="19" t="str">
        <f aca="false">IF('2 Chart of accounts'!D86="","",'2 Chart of accounts'!D86)</f>
        <v/>
      </c>
      <c r="D86" s="16"/>
      <c r="E86" s="20" t="str">
        <f aca="false">IF(D86="","",IF(D86="OPERATING","Operating profit or loss",IF(D86="INVESTING","Profit before financing and income taxes",IF(D86="FINANCING","Profit before income taxes","Below all three subtotals"))))</f>
        <v/>
      </c>
    </row>
    <row r="87" customFormat="false" ht="15" hidden="false" customHeight="false" outlineLevel="0" collapsed="false">
      <c r="A87" s="18" t="str">
        <f aca="false">IF('2 Chart of accounts'!B87="","",'2 Chart of accounts'!B87)</f>
        <v/>
      </c>
      <c r="B87" s="18" t="str">
        <f aca="false">IF('2 Chart of accounts'!C87="","",'2 Chart of accounts'!C87)</f>
        <v/>
      </c>
      <c r="C87" s="19" t="str">
        <f aca="false">IF('2 Chart of accounts'!D87="","",'2 Chart of accounts'!D87)</f>
        <v/>
      </c>
      <c r="D87" s="16"/>
      <c r="E87" s="20" t="str">
        <f aca="false">IF(D87="","",IF(D87="OPERATING","Operating profit or loss",IF(D87="INVESTING","Profit before financing and income taxes",IF(D87="FINANCING","Profit before income taxes","Below all three subtotals"))))</f>
        <v/>
      </c>
    </row>
    <row r="88" customFormat="false" ht="15" hidden="false" customHeight="false" outlineLevel="0" collapsed="false">
      <c r="A88" s="18" t="str">
        <f aca="false">IF('2 Chart of accounts'!B88="","",'2 Chart of accounts'!B88)</f>
        <v/>
      </c>
      <c r="B88" s="18" t="str">
        <f aca="false">IF('2 Chart of accounts'!C88="","",'2 Chart of accounts'!C88)</f>
        <v/>
      </c>
      <c r="C88" s="19" t="str">
        <f aca="false">IF('2 Chart of accounts'!D88="","",'2 Chart of accounts'!D88)</f>
        <v/>
      </c>
      <c r="D88" s="16"/>
      <c r="E88" s="20" t="str">
        <f aca="false">IF(D88="","",IF(D88="OPERATING","Operating profit or loss",IF(D88="INVESTING","Profit before financing and income taxes",IF(D88="FINANCING","Profit before income taxes","Below all three subtotals"))))</f>
        <v/>
      </c>
    </row>
    <row r="89" customFormat="false" ht="15" hidden="false" customHeight="false" outlineLevel="0" collapsed="false">
      <c r="A89" s="18" t="str">
        <f aca="false">IF('2 Chart of accounts'!B89="","",'2 Chart of accounts'!B89)</f>
        <v/>
      </c>
      <c r="B89" s="18" t="str">
        <f aca="false">IF('2 Chart of accounts'!C89="","",'2 Chart of accounts'!C89)</f>
        <v/>
      </c>
      <c r="C89" s="19" t="str">
        <f aca="false">IF('2 Chart of accounts'!D89="","",'2 Chart of accounts'!D89)</f>
        <v/>
      </c>
      <c r="D89" s="16"/>
      <c r="E89" s="20" t="str">
        <f aca="false">IF(D89="","",IF(D89="OPERATING","Operating profit or loss",IF(D89="INVESTING","Profit before financing and income taxes",IF(D89="FINANCING","Profit before income taxes","Below all three subtotals"))))</f>
        <v/>
      </c>
    </row>
    <row r="90" customFormat="false" ht="15" hidden="false" customHeight="false" outlineLevel="0" collapsed="false">
      <c r="A90" s="18" t="str">
        <f aca="false">IF('2 Chart of accounts'!B90="","",'2 Chart of accounts'!B90)</f>
        <v/>
      </c>
      <c r="B90" s="18" t="str">
        <f aca="false">IF('2 Chart of accounts'!C90="","",'2 Chart of accounts'!C90)</f>
        <v/>
      </c>
      <c r="C90" s="19" t="str">
        <f aca="false">IF('2 Chart of accounts'!D90="","",'2 Chart of accounts'!D90)</f>
        <v/>
      </c>
      <c r="D90" s="16"/>
      <c r="E90" s="20" t="str">
        <f aca="false">IF(D90="","",IF(D90="OPERATING","Operating profit or loss",IF(D90="INVESTING","Profit before financing and income taxes",IF(D90="FINANCING","Profit before income taxes","Below all three subtotals"))))</f>
        <v/>
      </c>
    </row>
    <row r="91" customFormat="false" ht="15" hidden="false" customHeight="false" outlineLevel="0" collapsed="false">
      <c r="A91" s="18" t="str">
        <f aca="false">IF('2 Chart of accounts'!B91="","",'2 Chart of accounts'!B91)</f>
        <v/>
      </c>
      <c r="B91" s="18" t="str">
        <f aca="false">IF('2 Chart of accounts'!C91="","",'2 Chart of accounts'!C91)</f>
        <v/>
      </c>
      <c r="C91" s="19" t="str">
        <f aca="false">IF('2 Chart of accounts'!D91="","",'2 Chart of accounts'!D91)</f>
        <v/>
      </c>
      <c r="D91" s="16"/>
      <c r="E91" s="20" t="str">
        <f aca="false">IF(D91="","",IF(D91="OPERATING","Operating profit or loss",IF(D91="INVESTING","Profit before financing and income taxes",IF(D91="FINANCING","Profit before income taxes","Below all three subtotals"))))</f>
        <v/>
      </c>
    </row>
    <row r="92" customFormat="false" ht="15" hidden="false" customHeight="false" outlineLevel="0" collapsed="false">
      <c r="A92" s="18" t="str">
        <f aca="false">IF('2 Chart of accounts'!B92="","",'2 Chart of accounts'!B92)</f>
        <v/>
      </c>
      <c r="B92" s="18" t="str">
        <f aca="false">IF('2 Chart of accounts'!C92="","",'2 Chart of accounts'!C92)</f>
        <v/>
      </c>
      <c r="C92" s="19" t="str">
        <f aca="false">IF('2 Chart of accounts'!D92="","",'2 Chart of accounts'!D92)</f>
        <v/>
      </c>
      <c r="D92" s="16"/>
      <c r="E92" s="20" t="str">
        <f aca="false">IF(D92="","",IF(D92="OPERATING","Operating profit or loss",IF(D92="INVESTING","Profit before financing and income taxes",IF(D92="FINANCING","Profit before income taxes","Below all three subtotals"))))</f>
        <v/>
      </c>
    </row>
    <row r="93" customFormat="false" ht="15" hidden="false" customHeight="false" outlineLevel="0" collapsed="false">
      <c r="A93" s="18" t="str">
        <f aca="false">IF('2 Chart of accounts'!B93="","",'2 Chart of accounts'!B93)</f>
        <v/>
      </c>
      <c r="B93" s="18" t="str">
        <f aca="false">IF('2 Chart of accounts'!C93="","",'2 Chart of accounts'!C93)</f>
        <v/>
      </c>
      <c r="C93" s="19" t="str">
        <f aca="false">IF('2 Chart of accounts'!D93="","",'2 Chart of accounts'!D93)</f>
        <v/>
      </c>
      <c r="D93" s="16"/>
      <c r="E93" s="20" t="str">
        <f aca="false">IF(D93="","",IF(D93="OPERATING","Operating profit or loss",IF(D93="INVESTING","Profit before financing and income taxes",IF(D93="FINANCING","Profit before income taxes","Below all three subtotals"))))</f>
        <v/>
      </c>
    </row>
    <row r="94" customFormat="false" ht="15" hidden="false" customHeight="false" outlineLevel="0" collapsed="false">
      <c r="A94" s="18" t="str">
        <f aca="false">IF('2 Chart of accounts'!B94="","",'2 Chart of accounts'!B94)</f>
        <v/>
      </c>
      <c r="B94" s="18" t="str">
        <f aca="false">IF('2 Chart of accounts'!C94="","",'2 Chart of accounts'!C94)</f>
        <v/>
      </c>
      <c r="C94" s="19" t="str">
        <f aca="false">IF('2 Chart of accounts'!D94="","",'2 Chart of accounts'!D94)</f>
        <v/>
      </c>
      <c r="D94" s="16"/>
      <c r="E94" s="20" t="str">
        <f aca="false">IF(D94="","",IF(D94="OPERATING","Operating profit or loss",IF(D94="INVESTING","Profit before financing and income taxes",IF(D94="FINANCING","Profit before income taxes","Below all three subtotals"))))</f>
        <v/>
      </c>
    </row>
    <row r="95" customFormat="false" ht="15" hidden="false" customHeight="false" outlineLevel="0" collapsed="false">
      <c r="A95" s="18" t="str">
        <f aca="false">IF('2 Chart of accounts'!B95="","",'2 Chart of accounts'!B95)</f>
        <v/>
      </c>
      <c r="B95" s="18" t="str">
        <f aca="false">IF('2 Chart of accounts'!C95="","",'2 Chart of accounts'!C95)</f>
        <v/>
      </c>
      <c r="C95" s="19" t="str">
        <f aca="false">IF('2 Chart of accounts'!D95="","",'2 Chart of accounts'!D95)</f>
        <v/>
      </c>
      <c r="D95" s="16"/>
      <c r="E95" s="20" t="str">
        <f aca="false">IF(D95="","",IF(D95="OPERATING","Operating profit or loss",IF(D95="INVESTING","Profit before financing and income taxes",IF(D95="FINANCING","Profit before income taxes","Below all three subtotals"))))</f>
        <v/>
      </c>
    </row>
    <row r="96" customFormat="false" ht="15" hidden="false" customHeight="false" outlineLevel="0" collapsed="false">
      <c r="A96" s="18" t="str">
        <f aca="false">IF('2 Chart of accounts'!B96="","",'2 Chart of accounts'!B96)</f>
        <v/>
      </c>
      <c r="B96" s="18" t="str">
        <f aca="false">IF('2 Chart of accounts'!C96="","",'2 Chart of accounts'!C96)</f>
        <v/>
      </c>
      <c r="C96" s="19" t="str">
        <f aca="false">IF('2 Chart of accounts'!D96="","",'2 Chart of accounts'!D96)</f>
        <v/>
      </c>
      <c r="D96" s="16"/>
      <c r="E96" s="20" t="str">
        <f aca="false">IF(D96="","",IF(D96="OPERATING","Operating profit or loss",IF(D96="INVESTING","Profit before financing and income taxes",IF(D96="FINANCING","Profit before income taxes","Below all three subtotals"))))</f>
        <v/>
      </c>
    </row>
    <row r="97" customFormat="false" ht="15" hidden="false" customHeight="false" outlineLevel="0" collapsed="false">
      <c r="A97" s="18" t="str">
        <f aca="false">IF('2 Chart of accounts'!B97="","",'2 Chart of accounts'!B97)</f>
        <v/>
      </c>
      <c r="B97" s="18" t="str">
        <f aca="false">IF('2 Chart of accounts'!C97="","",'2 Chart of accounts'!C97)</f>
        <v/>
      </c>
      <c r="C97" s="19" t="str">
        <f aca="false">IF('2 Chart of accounts'!D97="","",'2 Chart of accounts'!D97)</f>
        <v/>
      </c>
      <c r="D97" s="16"/>
      <c r="E97" s="20" t="str">
        <f aca="false">IF(D97="","",IF(D97="OPERATING","Operating profit or loss",IF(D97="INVESTING","Profit before financing and income taxes",IF(D97="FINANCING","Profit before income taxes","Below all three subtotals"))))</f>
        <v/>
      </c>
    </row>
    <row r="98" customFormat="false" ht="15" hidden="false" customHeight="false" outlineLevel="0" collapsed="false">
      <c r="A98" s="18" t="str">
        <f aca="false">IF('2 Chart of accounts'!B98="","",'2 Chart of accounts'!B98)</f>
        <v/>
      </c>
      <c r="B98" s="18" t="str">
        <f aca="false">IF('2 Chart of accounts'!C98="","",'2 Chart of accounts'!C98)</f>
        <v/>
      </c>
      <c r="C98" s="19" t="str">
        <f aca="false">IF('2 Chart of accounts'!D98="","",'2 Chart of accounts'!D98)</f>
        <v/>
      </c>
      <c r="D98" s="16"/>
      <c r="E98" s="20" t="str">
        <f aca="false">IF(D98="","",IF(D98="OPERATING","Operating profit or loss",IF(D98="INVESTING","Profit before financing and income taxes",IF(D98="FINANCING","Profit before income taxes","Below all three subtotals"))))</f>
        <v/>
      </c>
    </row>
    <row r="99" customFormat="false" ht="15" hidden="false" customHeight="false" outlineLevel="0" collapsed="false">
      <c r="A99" s="18" t="str">
        <f aca="false">IF('2 Chart of accounts'!B99="","",'2 Chart of accounts'!B99)</f>
        <v/>
      </c>
      <c r="B99" s="18" t="str">
        <f aca="false">IF('2 Chart of accounts'!C99="","",'2 Chart of accounts'!C99)</f>
        <v/>
      </c>
      <c r="C99" s="19" t="str">
        <f aca="false">IF('2 Chart of accounts'!D99="","",'2 Chart of accounts'!D99)</f>
        <v/>
      </c>
      <c r="D99" s="16"/>
      <c r="E99" s="20" t="str">
        <f aca="false">IF(D99="","",IF(D99="OPERATING","Operating profit or loss",IF(D99="INVESTING","Profit before financing and income taxes",IF(D99="FINANCING","Profit before income taxes","Below all three subtotals"))))</f>
        <v/>
      </c>
    </row>
    <row r="100" customFormat="false" ht="15" hidden="false" customHeight="false" outlineLevel="0" collapsed="false">
      <c r="A100" s="18" t="str">
        <f aca="false">IF('2 Chart of accounts'!B100="","",'2 Chart of accounts'!B100)</f>
        <v/>
      </c>
      <c r="B100" s="18" t="str">
        <f aca="false">IF('2 Chart of accounts'!C100="","",'2 Chart of accounts'!C100)</f>
        <v/>
      </c>
      <c r="C100" s="19" t="str">
        <f aca="false">IF('2 Chart of accounts'!D100="","",'2 Chart of accounts'!D100)</f>
        <v/>
      </c>
      <c r="D100" s="16"/>
      <c r="E100" s="20" t="str">
        <f aca="false">IF(D100="","",IF(D100="OPERATING","Operating profit or loss",IF(D100="INVESTING","Profit before financing and income taxes",IF(D100="FINANCING","Profit before income taxes","Below all three subtotals"))))</f>
        <v/>
      </c>
    </row>
    <row r="101" customFormat="false" ht="15" hidden="false" customHeight="false" outlineLevel="0" collapsed="false">
      <c r="A101" s="18" t="str">
        <f aca="false">IF('2 Chart of accounts'!B101="","",'2 Chart of accounts'!B101)</f>
        <v/>
      </c>
      <c r="B101" s="18" t="str">
        <f aca="false">IF('2 Chart of accounts'!C101="","",'2 Chart of accounts'!C101)</f>
        <v/>
      </c>
      <c r="C101" s="19" t="str">
        <f aca="false">IF('2 Chart of accounts'!D101="","",'2 Chart of accounts'!D101)</f>
        <v/>
      </c>
      <c r="D101" s="16"/>
      <c r="E101" s="20" t="str">
        <f aca="false">IF(D101="","",IF(D101="OPERATING","Operating profit or loss",IF(D101="INVESTING","Profit before financing and income taxes",IF(D101="FINANCING","Profit before income taxes","Below all three subtotals"))))</f>
        <v/>
      </c>
    </row>
    <row r="102" customFormat="false" ht="15" hidden="false" customHeight="false" outlineLevel="0" collapsed="false">
      <c r="A102" s="18" t="str">
        <f aca="false">IF('2 Chart of accounts'!B102="","",'2 Chart of accounts'!B102)</f>
        <v/>
      </c>
      <c r="B102" s="18" t="str">
        <f aca="false">IF('2 Chart of accounts'!C102="","",'2 Chart of accounts'!C102)</f>
        <v/>
      </c>
      <c r="C102" s="19" t="str">
        <f aca="false">IF('2 Chart of accounts'!D102="","",'2 Chart of accounts'!D102)</f>
        <v/>
      </c>
      <c r="D102" s="16"/>
      <c r="E102" s="20" t="str">
        <f aca="false">IF(D102="","",IF(D102="OPERATING","Operating profit or loss",IF(D102="INVESTING","Profit before financing and income taxes",IF(D102="FINANCING","Profit before income taxes","Below all three subtotals"))))</f>
        <v/>
      </c>
    </row>
    <row r="103" customFormat="false" ht="15" hidden="false" customHeight="false" outlineLevel="0" collapsed="false">
      <c r="A103" s="18" t="str">
        <f aca="false">IF('2 Chart of accounts'!B103="","",'2 Chart of accounts'!B103)</f>
        <v/>
      </c>
      <c r="B103" s="18" t="str">
        <f aca="false">IF('2 Chart of accounts'!C103="","",'2 Chart of accounts'!C103)</f>
        <v/>
      </c>
      <c r="C103" s="19" t="str">
        <f aca="false">IF('2 Chart of accounts'!D103="","",'2 Chart of accounts'!D103)</f>
        <v/>
      </c>
      <c r="D103" s="16"/>
      <c r="E103" s="20" t="str">
        <f aca="false">IF(D103="","",IF(D103="OPERATING","Operating profit or loss",IF(D103="INVESTING","Profit before financing and income taxes",IF(D103="FINANCING","Profit before income taxes","Below all three subtotals"))))</f>
        <v/>
      </c>
    </row>
    <row r="104" customFormat="false" ht="15" hidden="false" customHeight="false" outlineLevel="0" collapsed="false">
      <c r="A104" s="18" t="str">
        <f aca="false">IF('2 Chart of accounts'!B104="","",'2 Chart of accounts'!B104)</f>
        <v/>
      </c>
      <c r="B104" s="18" t="str">
        <f aca="false">IF('2 Chart of accounts'!C104="","",'2 Chart of accounts'!C104)</f>
        <v/>
      </c>
      <c r="C104" s="19" t="str">
        <f aca="false">IF('2 Chart of accounts'!D104="","",'2 Chart of accounts'!D104)</f>
        <v/>
      </c>
      <c r="D104" s="16"/>
      <c r="E104" s="20" t="str">
        <f aca="false">IF(D104="","",IF(D104="OPERATING","Operating profit or loss",IF(D104="INVESTING","Profit before financing and income taxes",IF(D104="FINANCING","Profit before income taxes","Below all three subtotals"))))</f>
        <v/>
      </c>
    </row>
    <row r="105" customFormat="false" ht="15" hidden="false" customHeight="false" outlineLevel="0" collapsed="false">
      <c r="A105" s="18" t="str">
        <f aca="false">IF('2 Chart of accounts'!B105="","",'2 Chart of accounts'!B105)</f>
        <v/>
      </c>
      <c r="B105" s="18" t="str">
        <f aca="false">IF('2 Chart of accounts'!C105="","",'2 Chart of accounts'!C105)</f>
        <v/>
      </c>
      <c r="C105" s="19" t="str">
        <f aca="false">IF('2 Chart of accounts'!D105="","",'2 Chart of accounts'!D105)</f>
        <v/>
      </c>
      <c r="D105" s="16"/>
      <c r="E105" s="20" t="str">
        <f aca="false">IF(D105="","",IF(D105="OPERATING","Operating profit or loss",IF(D105="INVESTING","Profit before financing and income taxes",IF(D105="FINANCING","Profit before income taxes","Below all three subtotals"))))</f>
        <v/>
      </c>
    </row>
    <row r="106" customFormat="false" ht="15" hidden="false" customHeight="false" outlineLevel="0" collapsed="false">
      <c r="A106" s="18" t="str">
        <f aca="false">IF('2 Chart of accounts'!B106="","",'2 Chart of accounts'!B106)</f>
        <v/>
      </c>
      <c r="B106" s="18" t="str">
        <f aca="false">IF('2 Chart of accounts'!C106="","",'2 Chart of accounts'!C106)</f>
        <v/>
      </c>
      <c r="C106" s="19" t="str">
        <f aca="false">IF('2 Chart of accounts'!D106="","",'2 Chart of accounts'!D106)</f>
        <v/>
      </c>
      <c r="D106" s="16"/>
      <c r="E106" s="20" t="str">
        <f aca="false">IF(D106="","",IF(D106="OPERATING","Operating profit or loss",IF(D106="INVESTING","Profit before financing and income taxes",IF(D106="FINANCING","Profit before income taxes","Below all three subtotals"))))</f>
        <v/>
      </c>
    </row>
    <row r="107" customFormat="false" ht="15" hidden="false" customHeight="false" outlineLevel="0" collapsed="false">
      <c r="A107" s="18" t="str">
        <f aca="false">IF('2 Chart of accounts'!B107="","",'2 Chart of accounts'!B107)</f>
        <v/>
      </c>
      <c r="B107" s="18" t="str">
        <f aca="false">IF('2 Chart of accounts'!C107="","",'2 Chart of accounts'!C107)</f>
        <v/>
      </c>
      <c r="C107" s="19" t="str">
        <f aca="false">IF('2 Chart of accounts'!D107="","",'2 Chart of accounts'!D107)</f>
        <v/>
      </c>
      <c r="D107" s="16"/>
      <c r="E107" s="20" t="str">
        <f aca="false">IF(D107="","",IF(D107="OPERATING","Operating profit or loss",IF(D107="INVESTING","Profit before financing and income taxes",IF(D107="FINANCING","Profit before income taxes","Below all three subtotals"))))</f>
        <v/>
      </c>
    </row>
    <row r="108" customFormat="false" ht="15" hidden="false" customHeight="false" outlineLevel="0" collapsed="false">
      <c r="A108" s="18" t="str">
        <f aca="false">IF('2 Chart of accounts'!B108="","",'2 Chart of accounts'!B108)</f>
        <v/>
      </c>
      <c r="B108" s="18" t="str">
        <f aca="false">IF('2 Chart of accounts'!C108="","",'2 Chart of accounts'!C108)</f>
        <v/>
      </c>
      <c r="C108" s="19" t="str">
        <f aca="false">IF('2 Chart of accounts'!D108="","",'2 Chart of accounts'!D108)</f>
        <v/>
      </c>
      <c r="D108" s="16"/>
      <c r="E108" s="20" t="str">
        <f aca="false">IF(D108="","",IF(D108="OPERATING","Operating profit or loss",IF(D108="INVESTING","Profit before financing and income taxes",IF(D108="FINANCING","Profit before income taxes","Below all three subtotals"))))</f>
        <v/>
      </c>
    </row>
    <row r="109" customFormat="false" ht="15" hidden="false" customHeight="false" outlineLevel="0" collapsed="false">
      <c r="A109" s="18" t="str">
        <f aca="false">IF('2 Chart of accounts'!B109="","",'2 Chart of accounts'!B109)</f>
        <v/>
      </c>
      <c r="B109" s="18" t="str">
        <f aca="false">IF('2 Chart of accounts'!C109="","",'2 Chart of accounts'!C109)</f>
        <v/>
      </c>
      <c r="C109" s="19" t="str">
        <f aca="false">IF('2 Chart of accounts'!D109="","",'2 Chart of accounts'!D109)</f>
        <v/>
      </c>
      <c r="D109" s="16"/>
      <c r="E109" s="20" t="str">
        <f aca="false">IF(D109="","",IF(D109="OPERATING","Operating profit or loss",IF(D109="INVESTING","Profit before financing and income taxes",IF(D109="FINANCING","Profit before income taxes","Below all three subtotals"))))</f>
        <v/>
      </c>
    </row>
    <row r="110" customFormat="false" ht="15" hidden="false" customHeight="false" outlineLevel="0" collapsed="false">
      <c r="A110" s="18" t="str">
        <f aca="false">IF('2 Chart of accounts'!B110="","",'2 Chart of accounts'!B110)</f>
        <v/>
      </c>
      <c r="B110" s="18" t="str">
        <f aca="false">IF('2 Chart of accounts'!C110="","",'2 Chart of accounts'!C110)</f>
        <v/>
      </c>
      <c r="C110" s="19" t="str">
        <f aca="false">IF('2 Chart of accounts'!D110="","",'2 Chart of accounts'!D110)</f>
        <v/>
      </c>
      <c r="D110" s="16"/>
      <c r="E110" s="20" t="str">
        <f aca="false">IF(D110="","",IF(D110="OPERATING","Operating profit or loss",IF(D110="INVESTING","Profit before financing and income taxes",IF(D110="FINANCING","Profit before income taxes","Below all three subtotals"))))</f>
        <v/>
      </c>
    </row>
    <row r="111" customFormat="false" ht="15" hidden="false" customHeight="false" outlineLevel="0" collapsed="false">
      <c r="A111" s="18" t="str">
        <f aca="false">IF('2 Chart of accounts'!B111="","",'2 Chart of accounts'!B111)</f>
        <v/>
      </c>
      <c r="B111" s="18" t="str">
        <f aca="false">IF('2 Chart of accounts'!C111="","",'2 Chart of accounts'!C111)</f>
        <v/>
      </c>
      <c r="C111" s="19" t="str">
        <f aca="false">IF('2 Chart of accounts'!D111="","",'2 Chart of accounts'!D111)</f>
        <v/>
      </c>
      <c r="D111" s="16"/>
      <c r="E111" s="20" t="str">
        <f aca="false">IF(D111="","",IF(D111="OPERATING","Operating profit or loss",IF(D111="INVESTING","Profit before financing and income taxes",IF(D111="FINANCING","Profit before income taxes","Below all three subtotals"))))</f>
        <v/>
      </c>
    </row>
    <row r="112" customFormat="false" ht="15" hidden="false" customHeight="false" outlineLevel="0" collapsed="false">
      <c r="A112" s="18" t="str">
        <f aca="false">IF('2 Chart of accounts'!B112="","",'2 Chart of accounts'!B112)</f>
        <v/>
      </c>
      <c r="B112" s="18" t="str">
        <f aca="false">IF('2 Chart of accounts'!C112="","",'2 Chart of accounts'!C112)</f>
        <v/>
      </c>
      <c r="C112" s="19" t="str">
        <f aca="false">IF('2 Chart of accounts'!D112="","",'2 Chart of accounts'!D112)</f>
        <v/>
      </c>
      <c r="D112" s="16"/>
      <c r="E112" s="20" t="str">
        <f aca="false">IF(D112="","",IF(D112="OPERATING","Operating profit or loss",IF(D112="INVESTING","Profit before financing and income taxes",IF(D112="FINANCING","Profit before income taxes","Below all three subtotals"))))</f>
        <v/>
      </c>
    </row>
    <row r="113" customFormat="false" ht="15" hidden="false" customHeight="false" outlineLevel="0" collapsed="false">
      <c r="A113" s="18" t="str">
        <f aca="false">IF('2 Chart of accounts'!B113="","",'2 Chart of accounts'!B113)</f>
        <v/>
      </c>
      <c r="B113" s="18" t="str">
        <f aca="false">IF('2 Chart of accounts'!C113="","",'2 Chart of accounts'!C113)</f>
        <v/>
      </c>
      <c r="C113" s="19" t="str">
        <f aca="false">IF('2 Chart of accounts'!D113="","",'2 Chart of accounts'!D113)</f>
        <v/>
      </c>
      <c r="D113" s="16"/>
      <c r="E113" s="20" t="str">
        <f aca="false">IF(D113="","",IF(D113="OPERATING","Operating profit or loss",IF(D113="INVESTING","Profit before financing and income taxes",IF(D113="FINANCING","Profit before income taxes","Below all three subtotals"))))</f>
        <v/>
      </c>
    </row>
    <row r="114" customFormat="false" ht="15" hidden="false" customHeight="false" outlineLevel="0" collapsed="false">
      <c r="A114" s="18" t="str">
        <f aca="false">IF('2 Chart of accounts'!B114="","",'2 Chart of accounts'!B114)</f>
        <v/>
      </c>
      <c r="B114" s="18" t="str">
        <f aca="false">IF('2 Chart of accounts'!C114="","",'2 Chart of accounts'!C114)</f>
        <v/>
      </c>
      <c r="C114" s="19" t="str">
        <f aca="false">IF('2 Chart of accounts'!D114="","",'2 Chart of accounts'!D114)</f>
        <v/>
      </c>
      <c r="D114" s="16"/>
      <c r="E114" s="20" t="str">
        <f aca="false">IF(D114="","",IF(D114="OPERATING","Operating profit or loss",IF(D114="INVESTING","Profit before financing and income taxes",IF(D114="FINANCING","Profit before income taxes","Below all three subtotals"))))</f>
        <v/>
      </c>
    </row>
    <row r="115" customFormat="false" ht="15" hidden="false" customHeight="false" outlineLevel="0" collapsed="false">
      <c r="A115" s="18" t="str">
        <f aca="false">IF('2 Chart of accounts'!B115="","",'2 Chart of accounts'!B115)</f>
        <v/>
      </c>
      <c r="B115" s="18" t="str">
        <f aca="false">IF('2 Chart of accounts'!C115="","",'2 Chart of accounts'!C115)</f>
        <v/>
      </c>
      <c r="C115" s="19" t="str">
        <f aca="false">IF('2 Chart of accounts'!D115="","",'2 Chart of accounts'!D115)</f>
        <v/>
      </c>
      <c r="D115" s="16"/>
      <c r="E115" s="20" t="str">
        <f aca="false">IF(D115="","",IF(D115="OPERATING","Operating profit or loss",IF(D115="INVESTING","Profit before financing and income taxes",IF(D115="FINANCING","Profit before income taxes","Below all three subtotals"))))</f>
        <v/>
      </c>
    </row>
    <row r="116" customFormat="false" ht="15" hidden="false" customHeight="false" outlineLevel="0" collapsed="false">
      <c r="A116" s="18" t="str">
        <f aca="false">IF('2 Chart of accounts'!B116="","",'2 Chart of accounts'!B116)</f>
        <v/>
      </c>
      <c r="B116" s="18" t="str">
        <f aca="false">IF('2 Chart of accounts'!C116="","",'2 Chart of accounts'!C116)</f>
        <v/>
      </c>
      <c r="C116" s="19" t="str">
        <f aca="false">IF('2 Chart of accounts'!D116="","",'2 Chart of accounts'!D116)</f>
        <v/>
      </c>
      <c r="D116" s="16"/>
      <c r="E116" s="20" t="str">
        <f aca="false">IF(D116="","",IF(D116="OPERATING","Operating profit or loss",IF(D116="INVESTING","Profit before financing and income taxes",IF(D116="FINANCING","Profit before income taxes","Below all three subtotals"))))</f>
        <v/>
      </c>
    </row>
    <row r="117" customFormat="false" ht="15" hidden="false" customHeight="false" outlineLevel="0" collapsed="false">
      <c r="A117" s="18" t="str">
        <f aca="false">IF('2 Chart of accounts'!B117="","",'2 Chart of accounts'!B117)</f>
        <v/>
      </c>
      <c r="B117" s="18" t="str">
        <f aca="false">IF('2 Chart of accounts'!C117="","",'2 Chart of accounts'!C117)</f>
        <v/>
      </c>
      <c r="C117" s="19" t="str">
        <f aca="false">IF('2 Chart of accounts'!D117="","",'2 Chart of accounts'!D117)</f>
        <v/>
      </c>
      <c r="D117" s="16"/>
      <c r="E117" s="20" t="str">
        <f aca="false">IF(D117="","",IF(D117="OPERATING","Operating profit or loss",IF(D117="INVESTING","Profit before financing and income taxes",IF(D117="FINANCING","Profit before income taxes","Below all three subtotals"))))</f>
        <v/>
      </c>
    </row>
    <row r="118" customFormat="false" ht="15" hidden="false" customHeight="false" outlineLevel="0" collapsed="false">
      <c r="A118" s="18" t="str">
        <f aca="false">IF('2 Chart of accounts'!B118="","",'2 Chart of accounts'!B118)</f>
        <v/>
      </c>
      <c r="B118" s="18" t="str">
        <f aca="false">IF('2 Chart of accounts'!C118="","",'2 Chart of accounts'!C118)</f>
        <v/>
      </c>
      <c r="C118" s="19" t="str">
        <f aca="false">IF('2 Chart of accounts'!D118="","",'2 Chart of accounts'!D118)</f>
        <v/>
      </c>
      <c r="D118" s="16"/>
      <c r="E118" s="20" t="str">
        <f aca="false">IF(D118="","",IF(D118="OPERATING","Operating profit or loss",IF(D118="INVESTING","Profit before financing and income taxes",IF(D118="FINANCING","Profit before income taxes","Below all three subtotals"))))</f>
        <v/>
      </c>
    </row>
    <row r="119" customFormat="false" ht="15" hidden="false" customHeight="false" outlineLevel="0" collapsed="false">
      <c r="A119" s="18" t="str">
        <f aca="false">IF('2 Chart of accounts'!B119="","",'2 Chart of accounts'!B119)</f>
        <v/>
      </c>
      <c r="B119" s="18" t="str">
        <f aca="false">IF('2 Chart of accounts'!C119="","",'2 Chart of accounts'!C119)</f>
        <v/>
      </c>
      <c r="C119" s="19" t="str">
        <f aca="false">IF('2 Chart of accounts'!D119="","",'2 Chart of accounts'!D119)</f>
        <v/>
      </c>
      <c r="D119" s="16"/>
      <c r="E119" s="20" t="str">
        <f aca="false">IF(D119="","",IF(D119="OPERATING","Operating profit or loss",IF(D119="INVESTING","Profit before financing and income taxes",IF(D119="FINANCING","Profit before income taxes","Below all three subtotals"))))</f>
        <v/>
      </c>
    </row>
    <row r="120" customFormat="false" ht="15" hidden="false" customHeight="false" outlineLevel="0" collapsed="false">
      <c r="A120" s="18" t="str">
        <f aca="false">IF('2 Chart of accounts'!B120="","",'2 Chart of accounts'!B120)</f>
        <v/>
      </c>
      <c r="B120" s="18" t="str">
        <f aca="false">IF('2 Chart of accounts'!C120="","",'2 Chart of accounts'!C120)</f>
        <v/>
      </c>
      <c r="C120" s="19" t="str">
        <f aca="false">IF('2 Chart of accounts'!D120="","",'2 Chart of accounts'!D120)</f>
        <v/>
      </c>
      <c r="D120" s="16"/>
      <c r="E120" s="20" t="str">
        <f aca="false">IF(D120="","",IF(D120="OPERATING","Operating profit or loss",IF(D120="INVESTING","Profit before financing and income taxes",IF(D120="FINANCING","Profit before income taxes","Below all three subtotals"))))</f>
        <v/>
      </c>
    </row>
    <row r="121" customFormat="false" ht="15" hidden="false" customHeight="false" outlineLevel="0" collapsed="false">
      <c r="A121" s="18" t="str">
        <f aca="false">IF('2 Chart of accounts'!B121="","",'2 Chart of accounts'!B121)</f>
        <v/>
      </c>
      <c r="B121" s="18" t="str">
        <f aca="false">IF('2 Chart of accounts'!C121="","",'2 Chart of accounts'!C121)</f>
        <v/>
      </c>
      <c r="C121" s="19" t="str">
        <f aca="false">IF('2 Chart of accounts'!D121="","",'2 Chart of accounts'!D121)</f>
        <v/>
      </c>
      <c r="D121" s="16"/>
      <c r="E121" s="20" t="str">
        <f aca="false">IF(D121="","",IF(D121="OPERATING","Operating profit or loss",IF(D121="INVESTING","Profit before financing and income taxes",IF(D121="FINANCING","Profit before income taxes","Below all three subtotals"))))</f>
        <v/>
      </c>
    </row>
    <row r="122" customFormat="false" ht="15" hidden="false" customHeight="false" outlineLevel="0" collapsed="false">
      <c r="A122" s="18" t="str">
        <f aca="false">IF('2 Chart of accounts'!B122="","",'2 Chart of accounts'!B122)</f>
        <v/>
      </c>
      <c r="B122" s="18" t="str">
        <f aca="false">IF('2 Chart of accounts'!C122="","",'2 Chart of accounts'!C122)</f>
        <v/>
      </c>
      <c r="C122" s="19" t="str">
        <f aca="false">IF('2 Chart of accounts'!D122="","",'2 Chart of accounts'!D122)</f>
        <v/>
      </c>
      <c r="D122" s="16"/>
      <c r="E122" s="20" t="str">
        <f aca="false">IF(D122="","",IF(D122="OPERATING","Operating profit or loss",IF(D122="INVESTING","Profit before financing and income taxes",IF(D122="FINANCING","Profit before income taxes","Below all three subtotals"))))</f>
        <v/>
      </c>
    </row>
    <row r="123" customFormat="false" ht="15" hidden="false" customHeight="false" outlineLevel="0" collapsed="false">
      <c r="A123" s="18" t="str">
        <f aca="false">IF('2 Chart of accounts'!B123="","",'2 Chart of accounts'!B123)</f>
        <v/>
      </c>
      <c r="B123" s="18" t="str">
        <f aca="false">IF('2 Chart of accounts'!C123="","",'2 Chart of accounts'!C123)</f>
        <v/>
      </c>
      <c r="C123" s="19" t="str">
        <f aca="false">IF('2 Chart of accounts'!D123="","",'2 Chart of accounts'!D123)</f>
        <v/>
      </c>
      <c r="D123" s="16"/>
      <c r="E123" s="20" t="str">
        <f aca="false">IF(D123="","",IF(D123="OPERATING","Operating profit or loss",IF(D123="INVESTING","Profit before financing and income taxes",IF(D123="FINANCING","Profit before income taxes","Below all three subtotals"))))</f>
        <v/>
      </c>
    </row>
    <row r="124" customFormat="false" ht="15" hidden="false" customHeight="false" outlineLevel="0" collapsed="false">
      <c r="A124" s="18" t="str">
        <f aca="false">IF('2 Chart of accounts'!B124="","",'2 Chart of accounts'!B124)</f>
        <v/>
      </c>
      <c r="B124" s="18" t="str">
        <f aca="false">IF('2 Chart of accounts'!C124="","",'2 Chart of accounts'!C124)</f>
        <v/>
      </c>
      <c r="C124" s="19" t="str">
        <f aca="false">IF('2 Chart of accounts'!D124="","",'2 Chart of accounts'!D124)</f>
        <v/>
      </c>
      <c r="D124" s="16"/>
      <c r="E124" s="20" t="str">
        <f aca="false">IF(D124="","",IF(D124="OPERATING","Operating profit or loss",IF(D124="INVESTING","Profit before financing and income taxes",IF(D124="FINANCING","Profit before income taxes","Below all three subtotals"))))</f>
        <v/>
      </c>
    </row>
    <row r="125" customFormat="false" ht="15" hidden="false" customHeight="false" outlineLevel="0" collapsed="false">
      <c r="A125" s="18" t="str">
        <f aca="false">IF('2 Chart of accounts'!B125="","",'2 Chart of accounts'!B125)</f>
        <v/>
      </c>
      <c r="B125" s="18" t="str">
        <f aca="false">IF('2 Chart of accounts'!C125="","",'2 Chart of accounts'!C125)</f>
        <v/>
      </c>
      <c r="C125" s="19" t="str">
        <f aca="false">IF('2 Chart of accounts'!D125="","",'2 Chart of accounts'!D125)</f>
        <v/>
      </c>
      <c r="D125" s="16"/>
      <c r="E125" s="20" t="str">
        <f aca="false">IF(D125="","",IF(D125="OPERATING","Operating profit or loss",IF(D125="INVESTING","Profit before financing and income taxes",IF(D125="FINANCING","Profit before income taxes","Below all three subtotals"))))</f>
        <v/>
      </c>
    </row>
    <row r="126" customFormat="false" ht="15" hidden="false" customHeight="false" outlineLevel="0" collapsed="false">
      <c r="A126" s="18" t="str">
        <f aca="false">IF('2 Chart of accounts'!B126="","",'2 Chart of accounts'!B126)</f>
        <v/>
      </c>
      <c r="B126" s="18" t="str">
        <f aca="false">IF('2 Chart of accounts'!C126="","",'2 Chart of accounts'!C126)</f>
        <v/>
      </c>
      <c r="C126" s="19" t="str">
        <f aca="false">IF('2 Chart of accounts'!D126="","",'2 Chart of accounts'!D126)</f>
        <v/>
      </c>
      <c r="D126" s="16"/>
      <c r="E126" s="20" t="str">
        <f aca="false">IF(D126="","",IF(D126="OPERATING","Operating profit or loss",IF(D126="INVESTING","Profit before financing and income taxes",IF(D126="FINANCING","Profit before income taxes","Below all three subtotals"))))</f>
        <v/>
      </c>
    </row>
    <row r="127" customFormat="false" ht="15" hidden="false" customHeight="false" outlineLevel="0" collapsed="false">
      <c r="A127" s="18" t="str">
        <f aca="false">IF('2 Chart of accounts'!B127="","",'2 Chart of accounts'!B127)</f>
        <v/>
      </c>
      <c r="B127" s="18" t="str">
        <f aca="false">IF('2 Chart of accounts'!C127="","",'2 Chart of accounts'!C127)</f>
        <v/>
      </c>
      <c r="C127" s="19" t="str">
        <f aca="false">IF('2 Chart of accounts'!D127="","",'2 Chart of accounts'!D127)</f>
        <v/>
      </c>
      <c r="D127" s="16"/>
      <c r="E127" s="20" t="str">
        <f aca="false">IF(D127="","",IF(D127="OPERATING","Operating profit or loss",IF(D127="INVESTING","Profit before financing and income taxes",IF(D127="FINANCING","Profit before income taxes","Below all three subtotals"))))</f>
        <v/>
      </c>
    </row>
    <row r="128" customFormat="false" ht="15" hidden="false" customHeight="false" outlineLevel="0" collapsed="false">
      <c r="A128" s="18" t="str">
        <f aca="false">IF('2 Chart of accounts'!B128="","",'2 Chart of accounts'!B128)</f>
        <v/>
      </c>
      <c r="B128" s="18" t="str">
        <f aca="false">IF('2 Chart of accounts'!C128="","",'2 Chart of accounts'!C128)</f>
        <v/>
      </c>
      <c r="C128" s="19" t="str">
        <f aca="false">IF('2 Chart of accounts'!D128="","",'2 Chart of accounts'!D128)</f>
        <v/>
      </c>
      <c r="D128" s="16"/>
      <c r="E128" s="20" t="str">
        <f aca="false">IF(D128="","",IF(D128="OPERATING","Operating profit or loss",IF(D128="INVESTING","Profit before financing and income taxes",IF(D128="FINANCING","Profit before income taxes","Below all three subtotals"))))</f>
        <v/>
      </c>
    </row>
    <row r="129" customFormat="false" ht="15" hidden="false" customHeight="false" outlineLevel="0" collapsed="false">
      <c r="A129" s="18" t="str">
        <f aca="false">IF('2 Chart of accounts'!B129="","",'2 Chart of accounts'!B129)</f>
        <v/>
      </c>
      <c r="B129" s="18" t="str">
        <f aca="false">IF('2 Chart of accounts'!C129="","",'2 Chart of accounts'!C129)</f>
        <v/>
      </c>
      <c r="C129" s="19" t="str">
        <f aca="false">IF('2 Chart of accounts'!D129="","",'2 Chart of accounts'!D129)</f>
        <v/>
      </c>
      <c r="D129" s="16"/>
      <c r="E129" s="20" t="str">
        <f aca="false">IF(D129="","",IF(D129="OPERATING","Operating profit or loss",IF(D129="INVESTING","Profit before financing and income taxes",IF(D129="FINANCING","Profit before income taxes","Below all three subtotals"))))</f>
        <v/>
      </c>
    </row>
    <row r="130" customFormat="false" ht="15" hidden="false" customHeight="false" outlineLevel="0" collapsed="false">
      <c r="A130" s="18" t="str">
        <f aca="false">IF('2 Chart of accounts'!B130="","",'2 Chart of accounts'!B130)</f>
        <v/>
      </c>
      <c r="B130" s="18" t="str">
        <f aca="false">IF('2 Chart of accounts'!C130="","",'2 Chart of accounts'!C130)</f>
        <v/>
      </c>
      <c r="C130" s="19" t="str">
        <f aca="false">IF('2 Chart of accounts'!D130="","",'2 Chart of accounts'!D130)</f>
        <v/>
      </c>
      <c r="D130" s="16"/>
      <c r="E130" s="20" t="str">
        <f aca="false">IF(D130="","",IF(D130="OPERATING","Operating profit or loss",IF(D130="INVESTING","Profit before financing and income taxes",IF(D130="FINANCING","Profit before income taxes","Below all three subtotals"))))</f>
        <v/>
      </c>
    </row>
    <row r="131" customFormat="false" ht="15" hidden="false" customHeight="false" outlineLevel="0" collapsed="false">
      <c r="A131" s="18" t="str">
        <f aca="false">IF('2 Chart of accounts'!B131="","",'2 Chart of accounts'!B131)</f>
        <v/>
      </c>
      <c r="B131" s="18" t="str">
        <f aca="false">IF('2 Chart of accounts'!C131="","",'2 Chart of accounts'!C131)</f>
        <v/>
      </c>
      <c r="C131" s="19" t="str">
        <f aca="false">IF('2 Chart of accounts'!D131="","",'2 Chart of accounts'!D131)</f>
        <v/>
      </c>
      <c r="D131" s="16"/>
      <c r="E131" s="20" t="str">
        <f aca="false">IF(D131="","",IF(D131="OPERATING","Operating profit or loss",IF(D131="INVESTING","Profit before financing and income taxes",IF(D131="FINANCING","Profit before income taxes","Below all three subtotals"))))</f>
        <v/>
      </c>
    </row>
    <row r="132" customFormat="false" ht="15" hidden="false" customHeight="false" outlineLevel="0" collapsed="false">
      <c r="A132" s="18" t="str">
        <f aca="false">IF('2 Chart of accounts'!B132="","",'2 Chart of accounts'!B132)</f>
        <v/>
      </c>
      <c r="B132" s="18" t="str">
        <f aca="false">IF('2 Chart of accounts'!C132="","",'2 Chart of accounts'!C132)</f>
        <v/>
      </c>
      <c r="C132" s="19" t="str">
        <f aca="false">IF('2 Chart of accounts'!D132="","",'2 Chart of accounts'!D132)</f>
        <v/>
      </c>
      <c r="D132" s="16"/>
      <c r="E132" s="20" t="str">
        <f aca="false">IF(D132="","",IF(D132="OPERATING","Operating profit or loss",IF(D132="INVESTING","Profit before financing and income taxes",IF(D132="FINANCING","Profit before income taxes","Below all three subtotals"))))</f>
        <v/>
      </c>
    </row>
    <row r="133" customFormat="false" ht="15" hidden="false" customHeight="false" outlineLevel="0" collapsed="false">
      <c r="A133" s="18" t="str">
        <f aca="false">IF('2 Chart of accounts'!B133="","",'2 Chart of accounts'!B133)</f>
        <v/>
      </c>
      <c r="B133" s="18" t="str">
        <f aca="false">IF('2 Chart of accounts'!C133="","",'2 Chart of accounts'!C133)</f>
        <v/>
      </c>
      <c r="C133" s="19" t="str">
        <f aca="false">IF('2 Chart of accounts'!D133="","",'2 Chart of accounts'!D133)</f>
        <v/>
      </c>
      <c r="D133" s="16"/>
      <c r="E133" s="20" t="str">
        <f aca="false">IF(D133="","",IF(D133="OPERATING","Operating profit or loss",IF(D133="INVESTING","Profit before financing and income taxes",IF(D133="FINANCING","Profit before income taxes","Below all three subtotals"))))</f>
        <v/>
      </c>
    </row>
    <row r="134" customFormat="false" ht="15" hidden="false" customHeight="false" outlineLevel="0" collapsed="false">
      <c r="A134" s="18" t="str">
        <f aca="false">IF('2 Chart of accounts'!B134="","",'2 Chart of accounts'!B134)</f>
        <v/>
      </c>
      <c r="B134" s="18" t="str">
        <f aca="false">IF('2 Chart of accounts'!C134="","",'2 Chart of accounts'!C134)</f>
        <v/>
      </c>
      <c r="C134" s="19" t="str">
        <f aca="false">IF('2 Chart of accounts'!D134="","",'2 Chart of accounts'!D134)</f>
        <v/>
      </c>
      <c r="D134" s="16"/>
      <c r="E134" s="20" t="str">
        <f aca="false">IF(D134="","",IF(D134="OPERATING","Operating profit or loss",IF(D134="INVESTING","Profit before financing and income taxes",IF(D134="FINANCING","Profit before income taxes","Below all three subtotals"))))</f>
        <v/>
      </c>
    </row>
    <row r="135" customFormat="false" ht="15" hidden="false" customHeight="false" outlineLevel="0" collapsed="false">
      <c r="A135" s="18" t="str">
        <f aca="false">IF('2 Chart of accounts'!B135="","",'2 Chart of accounts'!B135)</f>
        <v/>
      </c>
      <c r="B135" s="18" t="str">
        <f aca="false">IF('2 Chart of accounts'!C135="","",'2 Chart of accounts'!C135)</f>
        <v/>
      </c>
      <c r="C135" s="19" t="str">
        <f aca="false">IF('2 Chart of accounts'!D135="","",'2 Chart of accounts'!D135)</f>
        <v/>
      </c>
      <c r="D135" s="16"/>
      <c r="E135" s="20" t="str">
        <f aca="false">IF(D135="","",IF(D135="OPERATING","Operating profit or loss",IF(D135="INVESTING","Profit before financing and income taxes",IF(D135="FINANCING","Profit before income taxes","Below all three subtotals"))))</f>
        <v/>
      </c>
    </row>
    <row r="136" customFormat="false" ht="15" hidden="false" customHeight="false" outlineLevel="0" collapsed="false">
      <c r="A136" s="18" t="str">
        <f aca="false">IF('2 Chart of accounts'!B136="","",'2 Chart of accounts'!B136)</f>
        <v/>
      </c>
      <c r="B136" s="18" t="str">
        <f aca="false">IF('2 Chart of accounts'!C136="","",'2 Chart of accounts'!C136)</f>
        <v/>
      </c>
      <c r="C136" s="19" t="str">
        <f aca="false">IF('2 Chart of accounts'!D136="","",'2 Chart of accounts'!D136)</f>
        <v/>
      </c>
      <c r="D136" s="16"/>
      <c r="E136" s="20" t="str">
        <f aca="false">IF(D136="","",IF(D136="OPERATING","Operating profit or loss",IF(D136="INVESTING","Profit before financing and income taxes",IF(D136="FINANCING","Profit before income taxes","Below all three subtotals"))))</f>
        <v/>
      </c>
    </row>
    <row r="137" customFormat="false" ht="15" hidden="false" customHeight="false" outlineLevel="0" collapsed="false">
      <c r="A137" s="18" t="str">
        <f aca="false">IF('2 Chart of accounts'!B137="","",'2 Chart of accounts'!B137)</f>
        <v/>
      </c>
      <c r="B137" s="18" t="str">
        <f aca="false">IF('2 Chart of accounts'!C137="","",'2 Chart of accounts'!C137)</f>
        <v/>
      </c>
      <c r="C137" s="19" t="str">
        <f aca="false">IF('2 Chart of accounts'!D137="","",'2 Chart of accounts'!D137)</f>
        <v/>
      </c>
      <c r="D137" s="16"/>
      <c r="E137" s="20" t="str">
        <f aca="false">IF(D137="","",IF(D137="OPERATING","Operating profit or loss",IF(D137="INVESTING","Profit before financing and income taxes",IF(D137="FINANCING","Profit before income taxes","Below all three subtotals"))))</f>
        <v/>
      </c>
    </row>
    <row r="138" customFormat="false" ht="15" hidden="false" customHeight="false" outlineLevel="0" collapsed="false">
      <c r="A138" s="18" t="str">
        <f aca="false">IF('2 Chart of accounts'!B138="","",'2 Chart of accounts'!B138)</f>
        <v/>
      </c>
      <c r="B138" s="18" t="str">
        <f aca="false">IF('2 Chart of accounts'!C138="","",'2 Chart of accounts'!C138)</f>
        <v/>
      </c>
      <c r="C138" s="19" t="str">
        <f aca="false">IF('2 Chart of accounts'!D138="","",'2 Chart of accounts'!D138)</f>
        <v/>
      </c>
      <c r="D138" s="16"/>
      <c r="E138" s="20" t="str">
        <f aca="false">IF(D138="","",IF(D138="OPERATING","Operating profit or loss",IF(D138="INVESTING","Profit before financing and income taxes",IF(D138="FINANCING","Profit before income taxes","Below all three subtotals"))))</f>
        <v/>
      </c>
    </row>
    <row r="139" customFormat="false" ht="15" hidden="false" customHeight="false" outlineLevel="0" collapsed="false">
      <c r="A139" s="18" t="str">
        <f aca="false">IF('2 Chart of accounts'!B139="","",'2 Chart of accounts'!B139)</f>
        <v/>
      </c>
      <c r="B139" s="18" t="str">
        <f aca="false">IF('2 Chart of accounts'!C139="","",'2 Chart of accounts'!C139)</f>
        <v/>
      </c>
      <c r="C139" s="19" t="str">
        <f aca="false">IF('2 Chart of accounts'!D139="","",'2 Chart of accounts'!D139)</f>
        <v/>
      </c>
      <c r="D139" s="16"/>
      <c r="E139" s="20" t="str">
        <f aca="false">IF(D139="","",IF(D139="OPERATING","Operating profit or loss",IF(D139="INVESTING","Profit before financing and income taxes",IF(D139="FINANCING","Profit before income taxes","Below all three subtotals"))))</f>
        <v/>
      </c>
    </row>
    <row r="140" customFormat="false" ht="15" hidden="false" customHeight="false" outlineLevel="0" collapsed="false">
      <c r="A140" s="18" t="str">
        <f aca="false">IF('2 Chart of accounts'!B140="","",'2 Chart of accounts'!B140)</f>
        <v/>
      </c>
      <c r="B140" s="18" t="str">
        <f aca="false">IF('2 Chart of accounts'!C140="","",'2 Chart of accounts'!C140)</f>
        <v/>
      </c>
      <c r="C140" s="19" t="str">
        <f aca="false">IF('2 Chart of accounts'!D140="","",'2 Chart of accounts'!D140)</f>
        <v/>
      </c>
      <c r="D140" s="16"/>
      <c r="E140" s="20" t="str">
        <f aca="false">IF(D140="","",IF(D140="OPERATING","Operating profit or loss",IF(D140="INVESTING","Profit before financing and income taxes",IF(D140="FINANCING","Profit before income taxes","Below all three subtotals"))))</f>
        <v/>
      </c>
    </row>
    <row r="141" customFormat="false" ht="15" hidden="false" customHeight="false" outlineLevel="0" collapsed="false">
      <c r="A141" s="18" t="str">
        <f aca="false">IF('2 Chart of accounts'!B141="","",'2 Chart of accounts'!B141)</f>
        <v/>
      </c>
      <c r="B141" s="18" t="str">
        <f aca="false">IF('2 Chart of accounts'!C141="","",'2 Chart of accounts'!C141)</f>
        <v/>
      </c>
      <c r="C141" s="19" t="str">
        <f aca="false">IF('2 Chart of accounts'!D141="","",'2 Chart of accounts'!D141)</f>
        <v/>
      </c>
      <c r="D141" s="16"/>
      <c r="E141" s="20" t="str">
        <f aca="false">IF(D141="","",IF(D141="OPERATING","Operating profit or loss",IF(D141="INVESTING","Profit before financing and income taxes",IF(D141="FINANCING","Profit before income taxes","Below all three subtotals"))))</f>
        <v/>
      </c>
    </row>
    <row r="142" customFormat="false" ht="15" hidden="false" customHeight="false" outlineLevel="0" collapsed="false">
      <c r="A142" s="18" t="str">
        <f aca="false">IF('2 Chart of accounts'!B142="","",'2 Chart of accounts'!B142)</f>
        <v/>
      </c>
      <c r="B142" s="18" t="str">
        <f aca="false">IF('2 Chart of accounts'!C142="","",'2 Chart of accounts'!C142)</f>
        <v/>
      </c>
      <c r="C142" s="19" t="str">
        <f aca="false">IF('2 Chart of accounts'!D142="","",'2 Chart of accounts'!D142)</f>
        <v/>
      </c>
      <c r="D142" s="16"/>
      <c r="E142" s="20" t="str">
        <f aca="false">IF(D142="","",IF(D142="OPERATING","Operating profit or loss",IF(D142="INVESTING","Profit before financing and income taxes",IF(D142="FINANCING","Profit before income taxes","Below all three subtotals"))))</f>
        <v/>
      </c>
    </row>
    <row r="143" customFormat="false" ht="15" hidden="false" customHeight="false" outlineLevel="0" collapsed="false">
      <c r="A143" s="18" t="str">
        <f aca="false">IF('2 Chart of accounts'!B143="","",'2 Chart of accounts'!B143)</f>
        <v/>
      </c>
      <c r="B143" s="18" t="str">
        <f aca="false">IF('2 Chart of accounts'!C143="","",'2 Chart of accounts'!C143)</f>
        <v/>
      </c>
      <c r="C143" s="19" t="str">
        <f aca="false">IF('2 Chart of accounts'!D143="","",'2 Chart of accounts'!D143)</f>
        <v/>
      </c>
      <c r="D143" s="16"/>
      <c r="E143" s="20" t="str">
        <f aca="false">IF(D143="","",IF(D143="OPERATING","Operating profit or loss",IF(D143="INVESTING","Profit before financing and income taxes",IF(D143="FINANCING","Profit before income taxes","Below all three subtotals"))))</f>
        <v/>
      </c>
    </row>
    <row r="144" customFormat="false" ht="15" hidden="false" customHeight="false" outlineLevel="0" collapsed="false">
      <c r="A144" s="18" t="str">
        <f aca="false">IF('2 Chart of accounts'!B144="","",'2 Chart of accounts'!B144)</f>
        <v/>
      </c>
      <c r="B144" s="18" t="str">
        <f aca="false">IF('2 Chart of accounts'!C144="","",'2 Chart of accounts'!C144)</f>
        <v/>
      </c>
      <c r="C144" s="19" t="str">
        <f aca="false">IF('2 Chart of accounts'!D144="","",'2 Chart of accounts'!D144)</f>
        <v/>
      </c>
      <c r="D144" s="16"/>
      <c r="E144" s="20" t="str">
        <f aca="false">IF(D144="","",IF(D144="OPERATING","Operating profit or loss",IF(D144="INVESTING","Profit before financing and income taxes",IF(D144="FINANCING","Profit before income taxes","Below all three subtotals"))))</f>
        <v/>
      </c>
    </row>
    <row r="145" customFormat="false" ht="15" hidden="false" customHeight="false" outlineLevel="0" collapsed="false">
      <c r="A145" s="18" t="str">
        <f aca="false">IF('2 Chart of accounts'!B145="","",'2 Chart of accounts'!B145)</f>
        <v/>
      </c>
      <c r="B145" s="18" t="str">
        <f aca="false">IF('2 Chart of accounts'!C145="","",'2 Chart of accounts'!C145)</f>
        <v/>
      </c>
      <c r="C145" s="19" t="str">
        <f aca="false">IF('2 Chart of accounts'!D145="","",'2 Chart of accounts'!D145)</f>
        <v/>
      </c>
      <c r="D145" s="16"/>
      <c r="E145" s="20" t="str">
        <f aca="false">IF(D145="","",IF(D145="OPERATING","Operating profit or loss",IF(D145="INVESTING","Profit before financing and income taxes",IF(D145="FINANCING","Profit before income taxes","Below all three subtotals"))))</f>
        <v/>
      </c>
    </row>
    <row r="146" customFormat="false" ht="15" hidden="false" customHeight="false" outlineLevel="0" collapsed="false">
      <c r="A146" s="18" t="str">
        <f aca="false">IF('2 Chart of accounts'!B146="","",'2 Chart of accounts'!B146)</f>
        <v/>
      </c>
      <c r="B146" s="18" t="str">
        <f aca="false">IF('2 Chart of accounts'!C146="","",'2 Chart of accounts'!C146)</f>
        <v/>
      </c>
      <c r="C146" s="19" t="str">
        <f aca="false">IF('2 Chart of accounts'!D146="","",'2 Chart of accounts'!D146)</f>
        <v/>
      </c>
      <c r="D146" s="16"/>
      <c r="E146" s="20" t="str">
        <f aca="false">IF(D146="","",IF(D146="OPERATING","Operating profit or loss",IF(D146="INVESTING","Profit before financing and income taxes",IF(D146="FINANCING","Profit before income taxes","Below all three subtotals"))))</f>
        <v/>
      </c>
    </row>
    <row r="147" customFormat="false" ht="15" hidden="false" customHeight="false" outlineLevel="0" collapsed="false">
      <c r="A147" s="18" t="str">
        <f aca="false">IF('2 Chart of accounts'!B147="","",'2 Chart of accounts'!B147)</f>
        <v/>
      </c>
      <c r="B147" s="18" t="str">
        <f aca="false">IF('2 Chart of accounts'!C147="","",'2 Chart of accounts'!C147)</f>
        <v/>
      </c>
      <c r="C147" s="19" t="str">
        <f aca="false">IF('2 Chart of accounts'!D147="","",'2 Chart of accounts'!D147)</f>
        <v/>
      </c>
      <c r="D147" s="16"/>
      <c r="E147" s="20" t="str">
        <f aca="false">IF(D147="","",IF(D147="OPERATING","Operating profit or loss",IF(D147="INVESTING","Profit before financing and income taxes",IF(D147="FINANCING","Profit before income taxes","Below all three subtotals"))))</f>
        <v/>
      </c>
    </row>
    <row r="148" customFormat="false" ht="15" hidden="false" customHeight="false" outlineLevel="0" collapsed="false">
      <c r="A148" s="18" t="str">
        <f aca="false">IF('2 Chart of accounts'!B148="","",'2 Chart of accounts'!B148)</f>
        <v/>
      </c>
      <c r="B148" s="18" t="str">
        <f aca="false">IF('2 Chart of accounts'!C148="","",'2 Chart of accounts'!C148)</f>
        <v/>
      </c>
      <c r="C148" s="19" t="str">
        <f aca="false">IF('2 Chart of accounts'!D148="","",'2 Chart of accounts'!D148)</f>
        <v/>
      </c>
      <c r="D148" s="16"/>
      <c r="E148" s="20" t="str">
        <f aca="false">IF(D148="","",IF(D148="OPERATING","Operating profit or loss",IF(D148="INVESTING","Profit before financing and income taxes",IF(D148="FINANCING","Profit before income taxes","Below all three subtotals"))))</f>
        <v/>
      </c>
    </row>
    <row r="149" customFormat="false" ht="15" hidden="false" customHeight="false" outlineLevel="0" collapsed="false">
      <c r="A149" s="18" t="str">
        <f aca="false">IF('2 Chart of accounts'!B149="","",'2 Chart of accounts'!B149)</f>
        <v/>
      </c>
      <c r="B149" s="18" t="str">
        <f aca="false">IF('2 Chart of accounts'!C149="","",'2 Chart of accounts'!C149)</f>
        <v/>
      </c>
      <c r="C149" s="19" t="str">
        <f aca="false">IF('2 Chart of accounts'!D149="","",'2 Chart of accounts'!D149)</f>
        <v/>
      </c>
      <c r="D149" s="16"/>
      <c r="E149" s="20" t="str">
        <f aca="false">IF(D149="","",IF(D149="OPERATING","Operating profit or loss",IF(D149="INVESTING","Profit before financing and income taxes",IF(D149="FINANCING","Profit before income taxes","Below all three subtotals"))))</f>
        <v/>
      </c>
    </row>
    <row r="150" customFormat="false" ht="15" hidden="false" customHeight="false" outlineLevel="0" collapsed="false">
      <c r="A150" s="18" t="str">
        <f aca="false">IF('2 Chart of accounts'!B150="","",'2 Chart of accounts'!B150)</f>
        <v/>
      </c>
      <c r="B150" s="18" t="str">
        <f aca="false">IF('2 Chart of accounts'!C150="","",'2 Chart of accounts'!C150)</f>
        <v/>
      </c>
      <c r="C150" s="19" t="str">
        <f aca="false">IF('2 Chart of accounts'!D150="","",'2 Chart of accounts'!D150)</f>
        <v/>
      </c>
      <c r="D150" s="16"/>
      <c r="E150" s="20" t="str">
        <f aca="false">IF(D150="","",IF(D150="OPERATING","Operating profit or loss",IF(D150="INVESTING","Profit before financing and income taxes",IF(D150="FINANCING","Profit before income taxes","Below all three subtotals"))))</f>
        <v/>
      </c>
    </row>
    <row r="151" customFormat="false" ht="15" hidden="false" customHeight="false" outlineLevel="0" collapsed="false">
      <c r="A151" s="18" t="str">
        <f aca="false">IF('2 Chart of accounts'!B151="","",'2 Chart of accounts'!B151)</f>
        <v/>
      </c>
      <c r="B151" s="18" t="str">
        <f aca="false">IF('2 Chart of accounts'!C151="","",'2 Chart of accounts'!C151)</f>
        <v/>
      </c>
      <c r="C151" s="19" t="str">
        <f aca="false">IF('2 Chart of accounts'!D151="","",'2 Chart of accounts'!D151)</f>
        <v/>
      </c>
      <c r="D151" s="16"/>
      <c r="E151" s="20" t="str">
        <f aca="false">IF(D151="","",IF(D151="OPERATING","Operating profit or loss",IF(D151="INVESTING","Profit before financing and income taxes",IF(D151="FINANCING","Profit before income taxes","Below all three subtotals"))))</f>
        <v/>
      </c>
    </row>
    <row r="152" customFormat="false" ht="15" hidden="false" customHeight="false" outlineLevel="0" collapsed="false">
      <c r="A152" s="18" t="str">
        <f aca="false">IF('2 Chart of accounts'!B152="","",'2 Chart of accounts'!B152)</f>
        <v/>
      </c>
      <c r="B152" s="18" t="str">
        <f aca="false">IF('2 Chart of accounts'!C152="","",'2 Chart of accounts'!C152)</f>
        <v/>
      </c>
      <c r="C152" s="19" t="str">
        <f aca="false">IF('2 Chart of accounts'!D152="","",'2 Chart of accounts'!D152)</f>
        <v/>
      </c>
      <c r="D152" s="16"/>
      <c r="E152" s="20" t="str">
        <f aca="false">IF(D152="","",IF(D152="OPERATING","Operating profit or loss",IF(D152="INVESTING","Profit before financing and income taxes",IF(D152="FINANCING","Profit before income taxes","Below all three subtotals"))))</f>
        <v/>
      </c>
    </row>
    <row r="153" customFormat="false" ht="15" hidden="false" customHeight="false" outlineLevel="0" collapsed="false">
      <c r="A153" s="18" t="str">
        <f aca="false">IF('2 Chart of accounts'!B153="","",'2 Chart of accounts'!B153)</f>
        <v/>
      </c>
      <c r="B153" s="18" t="str">
        <f aca="false">IF('2 Chart of accounts'!C153="","",'2 Chart of accounts'!C153)</f>
        <v/>
      </c>
      <c r="C153" s="19" t="str">
        <f aca="false">IF('2 Chart of accounts'!D153="","",'2 Chart of accounts'!D153)</f>
        <v/>
      </c>
      <c r="D153" s="16"/>
      <c r="E153" s="20" t="str">
        <f aca="false">IF(D153="","",IF(D153="OPERATING","Operating profit or loss",IF(D153="INVESTING","Profit before financing and income taxes",IF(D153="FINANCING","Profit before income taxes","Below all three subtotals"))))</f>
        <v/>
      </c>
    </row>
    <row r="154" customFormat="false" ht="15" hidden="false" customHeight="false" outlineLevel="0" collapsed="false">
      <c r="A154" s="18" t="str">
        <f aca="false">IF('2 Chart of accounts'!B154="","",'2 Chart of accounts'!B154)</f>
        <v/>
      </c>
      <c r="B154" s="18" t="str">
        <f aca="false">IF('2 Chart of accounts'!C154="","",'2 Chart of accounts'!C154)</f>
        <v/>
      </c>
      <c r="C154" s="19" t="str">
        <f aca="false">IF('2 Chart of accounts'!D154="","",'2 Chart of accounts'!D154)</f>
        <v/>
      </c>
      <c r="D154" s="16"/>
      <c r="E154" s="20" t="str">
        <f aca="false">IF(D154="","",IF(D154="OPERATING","Operating profit or loss",IF(D154="INVESTING","Profit before financing and income taxes",IF(D154="FINANCING","Profit before income taxes","Below all three subtotals"))))</f>
        <v/>
      </c>
    </row>
    <row r="155" customFormat="false" ht="15" hidden="false" customHeight="false" outlineLevel="0" collapsed="false">
      <c r="A155" s="18" t="str">
        <f aca="false">IF('2 Chart of accounts'!B155="","",'2 Chart of accounts'!B155)</f>
        <v/>
      </c>
      <c r="B155" s="18" t="str">
        <f aca="false">IF('2 Chart of accounts'!C155="","",'2 Chart of accounts'!C155)</f>
        <v/>
      </c>
      <c r="C155" s="19" t="str">
        <f aca="false">IF('2 Chart of accounts'!D155="","",'2 Chart of accounts'!D155)</f>
        <v/>
      </c>
      <c r="D155" s="16"/>
      <c r="E155" s="20" t="str">
        <f aca="false">IF(D155="","",IF(D155="OPERATING","Operating profit or loss",IF(D155="INVESTING","Profit before financing and income taxes",IF(D155="FINANCING","Profit before income taxes","Below all three subtotals"))))</f>
        <v/>
      </c>
    </row>
    <row r="156" customFormat="false" ht="15" hidden="false" customHeight="false" outlineLevel="0" collapsed="false">
      <c r="A156" s="18" t="str">
        <f aca="false">IF('2 Chart of accounts'!B156="","",'2 Chart of accounts'!B156)</f>
        <v/>
      </c>
      <c r="B156" s="18" t="str">
        <f aca="false">IF('2 Chart of accounts'!C156="","",'2 Chart of accounts'!C156)</f>
        <v/>
      </c>
      <c r="C156" s="19" t="str">
        <f aca="false">IF('2 Chart of accounts'!D156="","",'2 Chart of accounts'!D156)</f>
        <v/>
      </c>
      <c r="D156" s="16"/>
      <c r="E156" s="20" t="str">
        <f aca="false">IF(D156="","",IF(D156="OPERATING","Operating profit or loss",IF(D156="INVESTING","Profit before financing and income taxes",IF(D156="FINANCING","Profit before income taxes","Below all three subtotals"))))</f>
        <v/>
      </c>
    </row>
    <row r="157" customFormat="false" ht="15" hidden="false" customHeight="false" outlineLevel="0" collapsed="false">
      <c r="A157" s="18" t="str">
        <f aca="false">IF('2 Chart of accounts'!B157="","",'2 Chart of accounts'!B157)</f>
        <v/>
      </c>
      <c r="B157" s="18" t="str">
        <f aca="false">IF('2 Chart of accounts'!C157="","",'2 Chart of accounts'!C157)</f>
        <v/>
      </c>
      <c r="C157" s="19" t="str">
        <f aca="false">IF('2 Chart of accounts'!D157="","",'2 Chart of accounts'!D157)</f>
        <v/>
      </c>
      <c r="D157" s="16"/>
      <c r="E157" s="20" t="str">
        <f aca="false">IF(D157="","",IF(D157="OPERATING","Operating profit or loss",IF(D157="INVESTING","Profit before financing and income taxes",IF(D157="FINANCING","Profit before income taxes","Below all three subtotals"))))</f>
        <v/>
      </c>
    </row>
    <row r="158" customFormat="false" ht="15" hidden="false" customHeight="false" outlineLevel="0" collapsed="false">
      <c r="A158" s="18" t="str">
        <f aca="false">IF('2 Chart of accounts'!B158="","",'2 Chart of accounts'!B158)</f>
        <v/>
      </c>
      <c r="B158" s="18" t="str">
        <f aca="false">IF('2 Chart of accounts'!C158="","",'2 Chart of accounts'!C158)</f>
        <v/>
      </c>
      <c r="C158" s="19" t="str">
        <f aca="false">IF('2 Chart of accounts'!D158="","",'2 Chart of accounts'!D158)</f>
        <v/>
      </c>
      <c r="D158" s="16"/>
      <c r="E158" s="20" t="str">
        <f aca="false">IF(D158="","",IF(D158="OPERATING","Operating profit or loss",IF(D158="INVESTING","Profit before financing and income taxes",IF(D158="FINANCING","Profit before income taxes","Below all three subtotals"))))</f>
        <v/>
      </c>
    </row>
    <row r="159" customFormat="false" ht="15" hidden="false" customHeight="false" outlineLevel="0" collapsed="false">
      <c r="A159" s="18" t="str">
        <f aca="false">IF('2 Chart of accounts'!B159="","",'2 Chart of accounts'!B159)</f>
        <v/>
      </c>
      <c r="B159" s="18" t="str">
        <f aca="false">IF('2 Chart of accounts'!C159="","",'2 Chart of accounts'!C159)</f>
        <v/>
      </c>
      <c r="C159" s="19" t="str">
        <f aca="false">IF('2 Chart of accounts'!D159="","",'2 Chart of accounts'!D159)</f>
        <v/>
      </c>
      <c r="D159" s="16"/>
      <c r="E159" s="20" t="str">
        <f aca="false">IF(D159="","",IF(D159="OPERATING","Operating profit or loss",IF(D159="INVESTING","Profit before financing and income taxes",IF(D159="FINANCING","Profit before income taxes","Below all three subtotals"))))</f>
        <v/>
      </c>
    </row>
    <row r="160" customFormat="false" ht="15" hidden="false" customHeight="false" outlineLevel="0" collapsed="false">
      <c r="A160" s="18" t="str">
        <f aca="false">IF('2 Chart of accounts'!B160="","",'2 Chart of accounts'!B160)</f>
        <v/>
      </c>
      <c r="B160" s="18" t="str">
        <f aca="false">IF('2 Chart of accounts'!C160="","",'2 Chart of accounts'!C160)</f>
        <v/>
      </c>
      <c r="C160" s="19" t="str">
        <f aca="false">IF('2 Chart of accounts'!D160="","",'2 Chart of accounts'!D160)</f>
        <v/>
      </c>
      <c r="D160" s="16"/>
      <c r="E160" s="20" t="str">
        <f aca="false">IF(D160="","",IF(D160="OPERATING","Operating profit or loss",IF(D160="INVESTING","Profit before financing and income taxes",IF(D160="FINANCING","Profit before income taxes","Below all three subtotals"))))</f>
        <v/>
      </c>
    </row>
    <row r="161" customFormat="false" ht="15" hidden="false" customHeight="false" outlineLevel="0" collapsed="false">
      <c r="A161" s="18" t="str">
        <f aca="false">IF('2 Chart of accounts'!B161="","",'2 Chart of accounts'!B161)</f>
        <v/>
      </c>
      <c r="B161" s="18" t="str">
        <f aca="false">IF('2 Chart of accounts'!C161="","",'2 Chart of accounts'!C161)</f>
        <v/>
      </c>
      <c r="C161" s="19" t="str">
        <f aca="false">IF('2 Chart of accounts'!D161="","",'2 Chart of accounts'!D161)</f>
        <v/>
      </c>
      <c r="D161" s="16"/>
      <c r="E161" s="20" t="str">
        <f aca="false">IF(D161="","",IF(D161="OPERATING","Operating profit or loss",IF(D161="INVESTING","Profit before financing and income taxes",IF(D161="FINANCING","Profit before income taxes","Below all three subtotals"))))</f>
        <v/>
      </c>
    </row>
    <row r="162" customFormat="false" ht="15" hidden="false" customHeight="false" outlineLevel="0" collapsed="false">
      <c r="A162" s="18" t="str">
        <f aca="false">IF('2 Chart of accounts'!B162="","",'2 Chart of accounts'!B162)</f>
        <v/>
      </c>
      <c r="B162" s="18" t="str">
        <f aca="false">IF('2 Chart of accounts'!C162="","",'2 Chart of accounts'!C162)</f>
        <v/>
      </c>
      <c r="C162" s="19" t="str">
        <f aca="false">IF('2 Chart of accounts'!D162="","",'2 Chart of accounts'!D162)</f>
        <v/>
      </c>
      <c r="D162" s="16"/>
      <c r="E162" s="20" t="str">
        <f aca="false">IF(D162="","",IF(D162="OPERATING","Operating profit or loss",IF(D162="INVESTING","Profit before financing and income taxes",IF(D162="FINANCING","Profit before income taxes","Below all three subtotals"))))</f>
        <v/>
      </c>
    </row>
    <row r="163" customFormat="false" ht="15" hidden="false" customHeight="false" outlineLevel="0" collapsed="false">
      <c r="A163" s="18" t="str">
        <f aca="false">IF('2 Chart of accounts'!B163="","",'2 Chart of accounts'!B163)</f>
        <v/>
      </c>
      <c r="B163" s="18" t="str">
        <f aca="false">IF('2 Chart of accounts'!C163="","",'2 Chart of accounts'!C163)</f>
        <v/>
      </c>
      <c r="C163" s="19" t="str">
        <f aca="false">IF('2 Chart of accounts'!D163="","",'2 Chart of accounts'!D163)</f>
        <v/>
      </c>
      <c r="D163" s="16"/>
      <c r="E163" s="20" t="str">
        <f aca="false">IF(D163="","",IF(D163="OPERATING","Operating profit or loss",IF(D163="INVESTING","Profit before financing and income taxes",IF(D163="FINANCING","Profit before income taxes","Below all three subtotals"))))</f>
        <v/>
      </c>
    </row>
    <row r="164" customFormat="false" ht="15" hidden="false" customHeight="false" outlineLevel="0" collapsed="false">
      <c r="A164" s="18" t="str">
        <f aca="false">IF('2 Chart of accounts'!B164="","",'2 Chart of accounts'!B164)</f>
        <v/>
      </c>
      <c r="B164" s="18" t="str">
        <f aca="false">IF('2 Chart of accounts'!C164="","",'2 Chart of accounts'!C164)</f>
        <v/>
      </c>
      <c r="C164" s="19" t="str">
        <f aca="false">IF('2 Chart of accounts'!D164="","",'2 Chart of accounts'!D164)</f>
        <v/>
      </c>
      <c r="D164" s="16"/>
      <c r="E164" s="20" t="str">
        <f aca="false">IF(D164="","",IF(D164="OPERATING","Operating profit or loss",IF(D164="INVESTING","Profit before financing and income taxes",IF(D164="FINANCING","Profit before income taxes","Below all three subtotals"))))</f>
        <v/>
      </c>
    </row>
    <row r="165" customFormat="false" ht="15" hidden="false" customHeight="false" outlineLevel="0" collapsed="false">
      <c r="A165" s="18" t="str">
        <f aca="false">IF('2 Chart of accounts'!B165="","",'2 Chart of accounts'!B165)</f>
        <v/>
      </c>
      <c r="B165" s="18" t="str">
        <f aca="false">IF('2 Chart of accounts'!C165="","",'2 Chart of accounts'!C165)</f>
        <v/>
      </c>
      <c r="C165" s="19" t="str">
        <f aca="false">IF('2 Chart of accounts'!D165="","",'2 Chart of accounts'!D165)</f>
        <v/>
      </c>
      <c r="D165" s="16"/>
      <c r="E165" s="20" t="str">
        <f aca="false">IF(D165="","",IF(D165="OPERATING","Operating profit or loss",IF(D165="INVESTING","Profit before financing and income taxes",IF(D165="FINANCING","Profit before income taxes","Below all three subtotals"))))</f>
        <v/>
      </c>
    </row>
    <row r="166" customFormat="false" ht="15" hidden="false" customHeight="false" outlineLevel="0" collapsed="false">
      <c r="A166" s="18" t="str">
        <f aca="false">IF('2 Chart of accounts'!B166="","",'2 Chart of accounts'!B166)</f>
        <v/>
      </c>
      <c r="B166" s="18" t="str">
        <f aca="false">IF('2 Chart of accounts'!C166="","",'2 Chart of accounts'!C166)</f>
        <v/>
      </c>
      <c r="C166" s="19" t="str">
        <f aca="false">IF('2 Chart of accounts'!D166="","",'2 Chart of accounts'!D166)</f>
        <v/>
      </c>
      <c r="D166" s="16"/>
      <c r="E166" s="20" t="str">
        <f aca="false">IF(D166="","",IF(D166="OPERATING","Operating profit or loss",IF(D166="INVESTING","Profit before financing and income taxes",IF(D166="FINANCING","Profit before income taxes","Below all three subtotals"))))</f>
        <v/>
      </c>
    </row>
    <row r="167" customFormat="false" ht="15" hidden="false" customHeight="false" outlineLevel="0" collapsed="false">
      <c r="A167" s="18" t="str">
        <f aca="false">IF('2 Chart of accounts'!B167="","",'2 Chart of accounts'!B167)</f>
        <v/>
      </c>
      <c r="B167" s="18" t="str">
        <f aca="false">IF('2 Chart of accounts'!C167="","",'2 Chart of accounts'!C167)</f>
        <v/>
      </c>
      <c r="C167" s="19" t="str">
        <f aca="false">IF('2 Chart of accounts'!D167="","",'2 Chart of accounts'!D167)</f>
        <v/>
      </c>
      <c r="D167" s="16"/>
      <c r="E167" s="20" t="str">
        <f aca="false">IF(D167="","",IF(D167="OPERATING","Operating profit or loss",IF(D167="INVESTING","Profit before financing and income taxes",IF(D167="FINANCING","Profit before income taxes","Below all three subtotals"))))</f>
        <v/>
      </c>
    </row>
    <row r="168" customFormat="false" ht="15" hidden="false" customHeight="false" outlineLevel="0" collapsed="false">
      <c r="A168" s="18" t="str">
        <f aca="false">IF('2 Chart of accounts'!B168="","",'2 Chart of accounts'!B168)</f>
        <v/>
      </c>
      <c r="B168" s="18" t="str">
        <f aca="false">IF('2 Chart of accounts'!C168="","",'2 Chart of accounts'!C168)</f>
        <v/>
      </c>
      <c r="C168" s="19" t="str">
        <f aca="false">IF('2 Chart of accounts'!D168="","",'2 Chart of accounts'!D168)</f>
        <v/>
      </c>
      <c r="D168" s="16"/>
      <c r="E168" s="20" t="str">
        <f aca="false">IF(D168="","",IF(D168="OPERATING","Operating profit or loss",IF(D168="INVESTING","Profit before financing and income taxes",IF(D168="FINANCING","Profit before income taxes","Below all three subtotals"))))</f>
        <v/>
      </c>
    </row>
    <row r="169" customFormat="false" ht="15" hidden="false" customHeight="false" outlineLevel="0" collapsed="false">
      <c r="A169" s="18" t="str">
        <f aca="false">IF('2 Chart of accounts'!B169="","",'2 Chart of accounts'!B169)</f>
        <v/>
      </c>
      <c r="B169" s="18" t="str">
        <f aca="false">IF('2 Chart of accounts'!C169="","",'2 Chart of accounts'!C169)</f>
        <v/>
      </c>
      <c r="C169" s="19" t="str">
        <f aca="false">IF('2 Chart of accounts'!D169="","",'2 Chart of accounts'!D169)</f>
        <v/>
      </c>
      <c r="D169" s="16"/>
      <c r="E169" s="20" t="str">
        <f aca="false">IF(D169="","",IF(D169="OPERATING","Operating profit or loss",IF(D169="INVESTING","Profit before financing and income taxes",IF(D169="FINANCING","Profit before income taxes","Below all three subtotals"))))</f>
        <v/>
      </c>
    </row>
    <row r="170" customFormat="false" ht="15" hidden="false" customHeight="false" outlineLevel="0" collapsed="false">
      <c r="A170" s="18" t="str">
        <f aca="false">IF('2 Chart of accounts'!B170="","",'2 Chart of accounts'!B170)</f>
        <v/>
      </c>
      <c r="B170" s="18" t="str">
        <f aca="false">IF('2 Chart of accounts'!C170="","",'2 Chart of accounts'!C170)</f>
        <v/>
      </c>
      <c r="C170" s="19" t="str">
        <f aca="false">IF('2 Chart of accounts'!D170="","",'2 Chart of accounts'!D170)</f>
        <v/>
      </c>
      <c r="D170" s="16"/>
      <c r="E170" s="20" t="str">
        <f aca="false">IF(D170="","",IF(D170="OPERATING","Operating profit or loss",IF(D170="INVESTING","Profit before financing and income taxes",IF(D170="FINANCING","Profit before income taxes","Below all three subtotals"))))</f>
        <v/>
      </c>
    </row>
    <row r="171" customFormat="false" ht="15" hidden="false" customHeight="false" outlineLevel="0" collapsed="false">
      <c r="A171" s="18" t="str">
        <f aca="false">IF('2 Chart of accounts'!B171="","",'2 Chart of accounts'!B171)</f>
        <v/>
      </c>
      <c r="B171" s="18" t="str">
        <f aca="false">IF('2 Chart of accounts'!C171="","",'2 Chart of accounts'!C171)</f>
        <v/>
      </c>
      <c r="C171" s="19" t="str">
        <f aca="false">IF('2 Chart of accounts'!D171="","",'2 Chart of accounts'!D171)</f>
        <v/>
      </c>
      <c r="D171" s="16"/>
      <c r="E171" s="20" t="str">
        <f aca="false">IF(D171="","",IF(D171="OPERATING","Operating profit or loss",IF(D171="INVESTING","Profit before financing and income taxes",IF(D171="FINANCING","Profit before income taxes","Below all three subtotals"))))</f>
        <v/>
      </c>
    </row>
    <row r="172" customFormat="false" ht="15" hidden="false" customHeight="false" outlineLevel="0" collapsed="false">
      <c r="A172" s="18" t="str">
        <f aca="false">IF('2 Chart of accounts'!B172="","",'2 Chart of accounts'!B172)</f>
        <v/>
      </c>
      <c r="B172" s="18" t="str">
        <f aca="false">IF('2 Chart of accounts'!C172="","",'2 Chart of accounts'!C172)</f>
        <v/>
      </c>
      <c r="C172" s="19" t="str">
        <f aca="false">IF('2 Chart of accounts'!D172="","",'2 Chart of accounts'!D172)</f>
        <v/>
      </c>
      <c r="D172" s="16"/>
      <c r="E172" s="20" t="str">
        <f aca="false">IF(D172="","",IF(D172="OPERATING","Operating profit or loss",IF(D172="INVESTING","Profit before financing and income taxes",IF(D172="FINANCING","Profit before income taxes","Below all three subtotals"))))</f>
        <v/>
      </c>
    </row>
    <row r="173" customFormat="false" ht="15" hidden="false" customHeight="false" outlineLevel="0" collapsed="false">
      <c r="A173" s="18" t="str">
        <f aca="false">IF('2 Chart of accounts'!B173="","",'2 Chart of accounts'!B173)</f>
        <v/>
      </c>
      <c r="B173" s="18" t="str">
        <f aca="false">IF('2 Chart of accounts'!C173="","",'2 Chart of accounts'!C173)</f>
        <v/>
      </c>
      <c r="C173" s="19" t="str">
        <f aca="false">IF('2 Chart of accounts'!D173="","",'2 Chart of accounts'!D173)</f>
        <v/>
      </c>
      <c r="D173" s="16"/>
      <c r="E173" s="20" t="str">
        <f aca="false">IF(D173="","",IF(D173="OPERATING","Operating profit or loss",IF(D173="INVESTING","Profit before financing and income taxes",IF(D173="FINANCING","Profit before income taxes","Below all three subtotals"))))</f>
        <v/>
      </c>
    </row>
    <row r="174" customFormat="false" ht="15" hidden="false" customHeight="false" outlineLevel="0" collapsed="false">
      <c r="A174" s="18" t="str">
        <f aca="false">IF('2 Chart of accounts'!B174="","",'2 Chart of accounts'!B174)</f>
        <v/>
      </c>
      <c r="B174" s="18" t="str">
        <f aca="false">IF('2 Chart of accounts'!C174="","",'2 Chart of accounts'!C174)</f>
        <v/>
      </c>
      <c r="C174" s="19" t="str">
        <f aca="false">IF('2 Chart of accounts'!D174="","",'2 Chart of accounts'!D174)</f>
        <v/>
      </c>
      <c r="D174" s="16"/>
      <c r="E174" s="20" t="str">
        <f aca="false">IF(D174="","",IF(D174="OPERATING","Operating profit or loss",IF(D174="INVESTING","Profit before financing and income taxes",IF(D174="FINANCING","Profit before income taxes","Below all three subtotals"))))</f>
        <v/>
      </c>
    </row>
    <row r="175" customFormat="false" ht="15" hidden="false" customHeight="false" outlineLevel="0" collapsed="false">
      <c r="A175" s="18" t="str">
        <f aca="false">IF('2 Chart of accounts'!B175="","",'2 Chart of accounts'!B175)</f>
        <v/>
      </c>
      <c r="B175" s="18" t="str">
        <f aca="false">IF('2 Chart of accounts'!C175="","",'2 Chart of accounts'!C175)</f>
        <v/>
      </c>
      <c r="C175" s="19" t="str">
        <f aca="false">IF('2 Chart of accounts'!D175="","",'2 Chart of accounts'!D175)</f>
        <v/>
      </c>
      <c r="D175" s="16"/>
      <c r="E175" s="20" t="str">
        <f aca="false">IF(D175="","",IF(D175="OPERATING","Operating profit or loss",IF(D175="INVESTING","Profit before financing and income taxes",IF(D175="FINANCING","Profit before income taxes","Below all three subtotals"))))</f>
        <v/>
      </c>
    </row>
    <row r="176" customFormat="false" ht="15" hidden="false" customHeight="false" outlineLevel="0" collapsed="false">
      <c r="A176" s="18" t="str">
        <f aca="false">IF('2 Chart of accounts'!B176="","",'2 Chart of accounts'!B176)</f>
        <v/>
      </c>
      <c r="B176" s="18" t="str">
        <f aca="false">IF('2 Chart of accounts'!C176="","",'2 Chart of accounts'!C176)</f>
        <v/>
      </c>
      <c r="C176" s="19" t="str">
        <f aca="false">IF('2 Chart of accounts'!D176="","",'2 Chart of accounts'!D176)</f>
        <v/>
      </c>
      <c r="D176" s="16"/>
      <c r="E176" s="20" t="str">
        <f aca="false">IF(D176="","",IF(D176="OPERATING","Operating profit or loss",IF(D176="INVESTING","Profit before financing and income taxes",IF(D176="FINANCING","Profit before income taxes","Below all three subtotals"))))</f>
        <v/>
      </c>
    </row>
    <row r="177" customFormat="false" ht="15" hidden="false" customHeight="false" outlineLevel="0" collapsed="false">
      <c r="A177" s="18" t="str">
        <f aca="false">IF('2 Chart of accounts'!B177="","",'2 Chart of accounts'!B177)</f>
        <v/>
      </c>
      <c r="B177" s="18" t="str">
        <f aca="false">IF('2 Chart of accounts'!C177="","",'2 Chart of accounts'!C177)</f>
        <v/>
      </c>
      <c r="C177" s="19" t="str">
        <f aca="false">IF('2 Chart of accounts'!D177="","",'2 Chart of accounts'!D177)</f>
        <v/>
      </c>
      <c r="D177" s="16"/>
      <c r="E177" s="20" t="str">
        <f aca="false">IF(D177="","",IF(D177="OPERATING","Operating profit or loss",IF(D177="INVESTING","Profit before financing and income taxes",IF(D177="FINANCING","Profit before income taxes","Below all three subtotals"))))</f>
        <v/>
      </c>
    </row>
    <row r="178" customFormat="false" ht="15" hidden="false" customHeight="false" outlineLevel="0" collapsed="false">
      <c r="A178" s="18" t="str">
        <f aca="false">IF('2 Chart of accounts'!B178="","",'2 Chart of accounts'!B178)</f>
        <v/>
      </c>
      <c r="B178" s="18" t="str">
        <f aca="false">IF('2 Chart of accounts'!C178="","",'2 Chart of accounts'!C178)</f>
        <v/>
      </c>
      <c r="C178" s="19" t="str">
        <f aca="false">IF('2 Chart of accounts'!D178="","",'2 Chart of accounts'!D178)</f>
        <v/>
      </c>
      <c r="D178" s="16"/>
      <c r="E178" s="20" t="str">
        <f aca="false">IF(D178="","",IF(D178="OPERATING","Operating profit or loss",IF(D178="INVESTING","Profit before financing and income taxes",IF(D178="FINANCING","Profit before income taxes","Below all three subtotals"))))</f>
        <v/>
      </c>
    </row>
    <row r="179" customFormat="false" ht="15" hidden="false" customHeight="false" outlineLevel="0" collapsed="false">
      <c r="A179" s="18" t="str">
        <f aca="false">IF('2 Chart of accounts'!B179="","",'2 Chart of accounts'!B179)</f>
        <v/>
      </c>
      <c r="B179" s="18" t="str">
        <f aca="false">IF('2 Chart of accounts'!C179="","",'2 Chart of accounts'!C179)</f>
        <v/>
      </c>
      <c r="C179" s="19" t="str">
        <f aca="false">IF('2 Chart of accounts'!D179="","",'2 Chart of accounts'!D179)</f>
        <v/>
      </c>
      <c r="D179" s="16"/>
      <c r="E179" s="20" t="str">
        <f aca="false">IF(D179="","",IF(D179="OPERATING","Operating profit or loss",IF(D179="INVESTING","Profit before financing and income taxes",IF(D179="FINANCING","Profit before income taxes","Below all three subtotals"))))</f>
        <v/>
      </c>
    </row>
    <row r="180" customFormat="false" ht="15" hidden="false" customHeight="false" outlineLevel="0" collapsed="false">
      <c r="A180" s="18" t="str">
        <f aca="false">IF('2 Chart of accounts'!B180="","",'2 Chart of accounts'!B180)</f>
        <v/>
      </c>
      <c r="B180" s="18" t="str">
        <f aca="false">IF('2 Chart of accounts'!C180="","",'2 Chart of accounts'!C180)</f>
        <v/>
      </c>
      <c r="C180" s="19" t="str">
        <f aca="false">IF('2 Chart of accounts'!D180="","",'2 Chart of accounts'!D180)</f>
        <v/>
      </c>
      <c r="D180" s="16"/>
      <c r="E180" s="20" t="str">
        <f aca="false">IF(D180="","",IF(D180="OPERATING","Operating profit or loss",IF(D180="INVESTING","Profit before financing and income taxes",IF(D180="FINANCING","Profit before income taxes","Below all three subtotals"))))</f>
        <v/>
      </c>
    </row>
    <row r="181" customFormat="false" ht="15" hidden="false" customHeight="false" outlineLevel="0" collapsed="false">
      <c r="A181" s="18" t="str">
        <f aca="false">IF('2 Chart of accounts'!B181="","",'2 Chart of accounts'!B181)</f>
        <v/>
      </c>
      <c r="B181" s="18" t="str">
        <f aca="false">IF('2 Chart of accounts'!C181="","",'2 Chart of accounts'!C181)</f>
        <v/>
      </c>
      <c r="C181" s="19" t="str">
        <f aca="false">IF('2 Chart of accounts'!D181="","",'2 Chart of accounts'!D181)</f>
        <v/>
      </c>
      <c r="D181" s="16"/>
      <c r="E181" s="20" t="str">
        <f aca="false">IF(D181="","",IF(D181="OPERATING","Operating profit or loss",IF(D181="INVESTING","Profit before financing and income taxes",IF(D181="FINANCING","Profit before income taxes","Below all three subtotals"))))</f>
        <v/>
      </c>
    </row>
    <row r="182" customFormat="false" ht="15" hidden="false" customHeight="false" outlineLevel="0" collapsed="false">
      <c r="A182" s="18" t="str">
        <f aca="false">IF('2 Chart of accounts'!B182="","",'2 Chart of accounts'!B182)</f>
        <v/>
      </c>
      <c r="B182" s="18" t="str">
        <f aca="false">IF('2 Chart of accounts'!C182="","",'2 Chart of accounts'!C182)</f>
        <v/>
      </c>
      <c r="C182" s="19" t="str">
        <f aca="false">IF('2 Chart of accounts'!D182="","",'2 Chart of accounts'!D182)</f>
        <v/>
      </c>
      <c r="D182" s="16"/>
      <c r="E182" s="20" t="str">
        <f aca="false">IF(D182="","",IF(D182="OPERATING","Operating profit or loss",IF(D182="INVESTING","Profit before financing and income taxes",IF(D182="FINANCING","Profit before income taxes","Below all three subtotals"))))</f>
        <v/>
      </c>
    </row>
    <row r="183" customFormat="false" ht="15" hidden="false" customHeight="false" outlineLevel="0" collapsed="false">
      <c r="A183" s="18" t="str">
        <f aca="false">IF('2 Chart of accounts'!B183="","",'2 Chart of accounts'!B183)</f>
        <v/>
      </c>
      <c r="B183" s="18" t="str">
        <f aca="false">IF('2 Chart of accounts'!C183="","",'2 Chart of accounts'!C183)</f>
        <v/>
      </c>
      <c r="C183" s="19" t="str">
        <f aca="false">IF('2 Chart of accounts'!D183="","",'2 Chart of accounts'!D183)</f>
        <v/>
      </c>
      <c r="D183" s="16"/>
      <c r="E183" s="20" t="str">
        <f aca="false">IF(D183="","",IF(D183="OPERATING","Operating profit or loss",IF(D183="INVESTING","Profit before financing and income taxes",IF(D183="FINANCING","Profit before income taxes","Below all three subtotals"))))</f>
        <v/>
      </c>
    </row>
    <row r="184" customFormat="false" ht="15" hidden="false" customHeight="false" outlineLevel="0" collapsed="false">
      <c r="A184" s="18" t="str">
        <f aca="false">IF('2 Chart of accounts'!B184="","",'2 Chart of accounts'!B184)</f>
        <v/>
      </c>
      <c r="B184" s="18" t="str">
        <f aca="false">IF('2 Chart of accounts'!C184="","",'2 Chart of accounts'!C184)</f>
        <v/>
      </c>
      <c r="C184" s="19" t="str">
        <f aca="false">IF('2 Chart of accounts'!D184="","",'2 Chart of accounts'!D184)</f>
        <v/>
      </c>
      <c r="D184" s="16"/>
      <c r="E184" s="20" t="str">
        <f aca="false">IF(D184="","",IF(D184="OPERATING","Operating profit or loss",IF(D184="INVESTING","Profit before financing and income taxes",IF(D184="FINANCING","Profit before income taxes","Below all three subtotals"))))</f>
        <v/>
      </c>
    </row>
    <row r="185" customFormat="false" ht="15" hidden="false" customHeight="false" outlineLevel="0" collapsed="false">
      <c r="A185" s="18" t="str">
        <f aca="false">IF('2 Chart of accounts'!B185="","",'2 Chart of accounts'!B185)</f>
        <v/>
      </c>
      <c r="B185" s="18" t="str">
        <f aca="false">IF('2 Chart of accounts'!C185="","",'2 Chart of accounts'!C185)</f>
        <v/>
      </c>
      <c r="C185" s="19" t="str">
        <f aca="false">IF('2 Chart of accounts'!D185="","",'2 Chart of accounts'!D185)</f>
        <v/>
      </c>
      <c r="D185" s="16"/>
      <c r="E185" s="20" t="str">
        <f aca="false">IF(D185="","",IF(D185="OPERATING","Operating profit or loss",IF(D185="INVESTING","Profit before financing and income taxes",IF(D185="FINANCING","Profit before income taxes","Below all three subtotals"))))</f>
        <v/>
      </c>
    </row>
    <row r="186" customFormat="false" ht="15" hidden="false" customHeight="false" outlineLevel="0" collapsed="false">
      <c r="A186" s="18" t="str">
        <f aca="false">IF('2 Chart of accounts'!B186="","",'2 Chart of accounts'!B186)</f>
        <v/>
      </c>
      <c r="B186" s="18" t="str">
        <f aca="false">IF('2 Chart of accounts'!C186="","",'2 Chart of accounts'!C186)</f>
        <v/>
      </c>
      <c r="C186" s="19" t="str">
        <f aca="false">IF('2 Chart of accounts'!D186="","",'2 Chart of accounts'!D186)</f>
        <v/>
      </c>
      <c r="D186" s="16"/>
      <c r="E186" s="20" t="str">
        <f aca="false">IF(D186="","",IF(D186="OPERATING","Operating profit or loss",IF(D186="INVESTING","Profit before financing and income taxes",IF(D186="FINANCING","Profit before income taxes","Below all three subtotals"))))</f>
        <v/>
      </c>
    </row>
    <row r="187" customFormat="false" ht="15" hidden="false" customHeight="false" outlineLevel="0" collapsed="false">
      <c r="A187" s="18" t="str">
        <f aca="false">IF('2 Chart of accounts'!B187="","",'2 Chart of accounts'!B187)</f>
        <v/>
      </c>
      <c r="B187" s="18" t="str">
        <f aca="false">IF('2 Chart of accounts'!C187="","",'2 Chart of accounts'!C187)</f>
        <v/>
      </c>
      <c r="C187" s="19" t="str">
        <f aca="false">IF('2 Chart of accounts'!D187="","",'2 Chart of accounts'!D187)</f>
        <v/>
      </c>
      <c r="D187" s="16"/>
      <c r="E187" s="20" t="str">
        <f aca="false">IF(D187="","",IF(D187="OPERATING","Operating profit or loss",IF(D187="INVESTING","Profit before financing and income taxes",IF(D187="FINANCING","Profit before income taxes","Below all three subtotals"))))</f>
        <v/>
      </c>
    </row>
    <row r="188" customFormat="false" ht="15" hidden="false" customHeight="false" outlineLevel="0" collapsed="false">
      <c r="A188" s="18" t="str">
        <f aca="false">IF('2 Chart of accounts'!B188="","",'2 Chart of accounts'!B188)</f>
        <v/>
      </c>
      <c r="B188" s="18" t="str">
        <f aca="false">IF('2 Chart of accounts'!C188="","",'2 Chart of accounts'!C188)</f>
        <v/>
      </c>
      <c r="C188" s="19" t="str">
        <f aca="false">IF('2 Chart of accounts'!D188="","",'2 Chart of accounts'!D188)</f>
        <v/>
      </c>
      <c r="D188" s="16"/>
      <c r="E188" s="20" t="str">
        <f aca="false">IF(D188="","",IF(D188="OPERATING","Operating profit or loss",IF(D188="INVESTING","Profit before financing and income taxes",IF(D188="FINANCING","Profit before income taxes","Below all three subtotals"))))</f>
        <v/>
      </c>
    </row>
    <row r="189" customFormat="false" ht="15" hidden="false" customHeight="false" outlineLevel="0" collapsed="false">
      <c r="A189" s="18" t="str">
        <f aca="false">IF('2 Chart of accounts'!B189="","",'2 Chart of accounts'!B189)</f>
        <v/>
      </c>
      <c r="B189" s="18" t="str">
        <f aca="false">IF('2 Chart of accounts'!C189="","",'2 Chart of accounts'!C189)</f>
        <v/>
      </c>
      <c r="C189" s="19" t="str">
        <f aca="false">IF('2 Chart of accounts'!D189="","",'2 Chart of accounts'!D189)</f>
        <v/>
      </c>
      <c r="D189" s="16"/>
      <c r="E189" s="20" t="str">
        <f aca="false">IF(D189="","",IF(D189="OPERATING","Operating profit or loss",IF(D189="INVESTING","Profit before financing and income taxes",IF(D189="FINANCING","Profit before income taxes","Below all three subtotals"))))</f>
        <v/>
      </c>
    </row>
    <row r="190" customFormat="false" ht="15" hidden="false" customHeight="false" outlineLevel="0" collapsed="false">
      <c r="A190" s="18" t="str">
        <f aca="false">IF('2 Chart of accounts'!B190="","",'2 Chart of accounts'!B190)</f>
        <v/>
      </c>
      <c r="B190" s="18" t="str">
        <f aca="false">IF('2 Chart of accounts'!C190="","",'2 Chart of accounts'!C190)</f>
        <v/>
      </c>
      <c r="C190" s="19" t="str">
        <f aca="false">IF('2 Chart of accounts'!D190="","",'2 Chart of accounts'!D190)</f>
        <v/>
      </c>
      <c r="D190" s="16"/>
      <c r="E190" s="20" t="str">
        <f aca="false">IF(D190="","",IF(D190="OPERATING","Operating profit or loss",IF(D190="INVESTING","Profit before financing and income taxes",IF(D190="FINANCING","Profit before income taxes","Below all three subtotals"))))</f>
        <v/>
      </c>
    </row>
    <row r="191" customFormat="false" ht="15" hidden="false" customHeight="false" outlineLevel="0" collapsed="false">
      <c r="A191" s="18" t="str">
        <f aca="false">IF('2 Chart of accounts'!B191="","",'2 Chart of accounts'!B191)</f>
        <v/>
      </c>
      <c r="B191" s="18" t="str">
        <f aca="false">IF('2 Chart of accounts'!C191="","",'2 Chart of accounts'!C191)</f>
        <v/>
      </c>
      <c r="C191" s="19" t="str">
        <f aca="false">IF('2 Chart of accounts'!D191="","",'2 Chart of accounts'!D191)</f>
        <v/>
      </c>
      <c r="D191" s="16"/>
      <c r="E191" s="20" t="str">
        <f aca="false">IF(D191="","",IF(D191="OPERATING","Operating profit or loss",IF(D191="INVESTING","Profit before financing and income taxes",IF(D191="FINANCING","Profit before income taxes","Below all three subtotals"))))</f>
        <v/>
      </c>
    </row>
    <row r="192" customFormat="false" ht="15" hidden="false" customHeight="false" outlineLevel="0" collapsed="false">
      <c r="A192" s="18" t="str">
        <f aca="false">IF('2 Chart of accounts'!B192="","",'2 Chart of accounts'!B192)</f>
        <v/>
      </c>
      <c r="B192" s="18" t="str">
        <f aca="false">IF('2 Chart of accounts'!C192="","",'2 Chart of accounts'!C192)</f>
        <v/>
      </c>
      <c r="C192" s="19" t="str">
        <f aca="false">IF('2 Chart of accounts'!D192="","",'2 Chart of accounts'!D192)</f>
        <v/>
      </c>
      <c r="D192" s="16"/>
      <c r="E192" s="20" t="str">
        <f aca="false">IF(D192="","",IF(D192="OPERATING","Operating profit or loss",IF(D192="INVESTING","Profit before financing and income taxes",IF(D192="FINANCING","Profit before income taxes","Below all three subtotals"))))</f>
        <v/>
      </c>
    </row>
    <row r="193" customFormat="false" ht="15" hidden="false" customHeight="false" outlineLevel="0" collapsed="false">
      <c r="A193" s="18" t="str">
        <f aca="false">IF('2 Chart of accounts'!B193="","",'2 Chart of accounts'!B193)</f>
        <v/>
      </c>
      <c r="B193" s="18" t="str">
        <f aca="false">IF('2 Chart of accounts'!C193="","",'2 Chart of accounts'!C193)</f>
        <v/>
      </c>
      <c r="C193" s="19" t="str">
        <f aca="false">IF('2 Chart of accounts'!D193="","",'2 Chart of accounts'!D193)</f>
        <v/>
      </c>
      <c r="D193" s="16"/>
      <c r="E193" s="20" t="str">
        <f aca="false">IF(D193="","",IF(D193="OPERATING","Operating profit or loss",IF(D193="INVESTING","Profit before financing and income taxes",IF(D193="FINANCING","Profit before income taxes","Below all three subtotals"))))</f>
        <v/>
      </c>
    </row>
    <row r="194" customFormat="false" ht="15" hidden="false" customHeight="false" outlineLevel="0" collapsed="false">
      <c r="A194" s="18" t="str">
        <f aca="false">IF('2 Chart of accounts'!B194="","",'2 Chart of accounts'!B194)</f>
        <v/>
      </c>
      <c r="B194" s="18" t="str">
        <f aca="false">IF('2 Chart of accounts'!C194="","",'2 Chart of accounts'!C194)</f>
        <v/>
      </c>
      <c r="C194" s="19" t="str">
        <f aca="false">IF('2 Chart of accounts'!D194="","",'2 Chart of accounts'!D194)</f>
        <v/>
      </c>
      <c r="D194" s="16"/>
      <c r="E194" s="20" t="str">
        <f aca="false">IF(D194="","",IF(D194="OPERATING","Operating profit or loss",IF(D194="INVESTING","Profit before financing and income taxes",IF(D194="FINANCING","Profit before income taxes","Below all three subtotals"))))</f>
        <v/>
      </c>
    </row>
    <row r="195" customFormat="false" ht="15" hidden="false" customHeight="false" outlineLevel="0" collapsed="false">
      <c r="A195" s="18" t="str">
        <f aca="false">IF('2 Chart of accounts'!B195="","",'2 Chart of accounts'!B195)</f>
        <v/>
      </c>
      <c r="B195" s="18" t="str">
        <f aca="false">IF('2 Chart of accounts'!C195="","",'2 Chart of accounts'!C195)</f>
        <v/>
      </c>
      <c r="C195" s="19" t="str">
        <f aca="false">IF('2 Chart of accounts'!D195="","",'2 Chart of accounts'!D195)</f>
        <v/>
      </c>
      <c r="D195" s="16"/>
      <c r="E195" s="20" t="str">
        <f aca="false">IF(D195="","",IF(D195="OPERATING","Operating profit or loss",IF(D195="INVESTING","Profit before financing and income taxes",IF(D195="FINANCING","Profit before income taxes","Below all three subtotals"))))</f>
        <v/>
      </c>
    </row>
    <row r="196" customFormat="false" ht="15" hidden="false" customHeight="false" outlineLevel="0" collapsed="false">
      <c r="A196" s="18" t="str">
        <f aca="false">IF('2 Chart of accounts'!B196="","",'2 Chart of accounts'!B196)</f>
        <v/>
      </c>
      <c r="B196" s="18" t="str">
        <f aca="false">IF('2 Chart of accounts'!C196="","",'2 Chart of accounts'!C196)</f>
        <v/>
      </c>
      <c r="C196" s="19" t="str">
        <f aca="false">IF('2 Chart of accounts'!D196="","",'2 Chart of accounts'!D196)</f>
        <v/>
      </c>
      <c r="D196" s="16"/>
      <c r="E196" s="20" t="str">
        <f aca="false">IF(D196="","",IF(D196="OPERATING","Operating profit or loss",IF(D196="INVESTING","Profit before financing and income taxes",IF(D196="FINANCING","Profit before income taxes","Below all three subtotals"))))</f>
        <v/>
      </c>
    </row>
    <row r="197" customFormat="false" ht="15" hidden="false" customHeight="false" outlineLevel="0" collapsed="false">
      <c r="A197" s="18" t="str">
        <f aca="false">IF('2 Chart of accounts'!B197="","",'2 Chart of accounts'!B197)</f>
        <v/>
      </c>
      <c r="B197" s="18" t="str">
        <f aca="false">IF('2 Chart of accounts'!C197="","",'2 Chart of accounts'!C197)</f>
        <v/>
      </c>
      <c r="C197" s="19" t="str">
        <f aca="false">IF('2 Chart of accounts'!D197="","",'2 Chart of accounts'!D197)</f>
        <v/>
      </c>
      <c r="D197" s="16"/>
      <c r="E197" s="20" t="str">
        <f aca="false">IF(D197="","",IF(D197="OPERATING","Operating profit or loss",IF(D197="INVESTING","Profit before financing and income taxes",IF(D197="FINANCING","Profit before income taxes","Below all three subtotals"))))</f>
        <v/>
      </c>
    </row>
    <row r="198" customFormat="false" ht="15" hidden="false" customHeight="false" outlineLevel="0" collapsed="false">
      <c r="A198" s="18" t="str">
        <f aca="false">IF('2 Chart of accounts'!B198="","",'2 Chart of accounts'!B198)</f>
        <v/>
      </c>
      <c r="B198" s="18" t="str">
        <f aca="false">IF('2 Chart of accounts'!C198="","",'2 Chart of accounts'!C198)</f>
        <v/>
      </c>
      <c r="C198" s="19" t="str">
        <f aca="false">IF('2 Chart of accounts'!D198="","",'2 Chart of accounts'!D198)</f>
        <v/>
      </c>
      <c r="D198" s="16"/>
      <c r="E198" s="20" t="str">
        <f aca="false">IF(D198="","",IF(D198="OPERATING","Operating profit or loss",IF(D198="INVESTING","Profit before financing and income taxes",IF(D198="FINANCING","Profit before income taxes","Below all three subtotals"))))</f>
        <v/>
      </c>
    </row>
    <row r="199" customFormat="false" ht="15" hidden="false" customHeight="false" outlineLevel="0" collapsed="false">
      <c r="A199" s="18" t="str">
        <f aca="false">IF('2 Chart of accounts'!B199="","",'2 Chart of accounts'!B199)</f>
        <v/>
      </c>
      <c r="B199" s="18" t="str">
        <f aca="false">IF('2 Chart of accounts'!C199="","",'2 Chart of accounts'!C199)</f>
        <v/>
      </c>
      <c r="C199" s="19" t="str">
        <f aca="false">IF('2 Chart of accounts'!D199="","",'2 Chart of accounts'!D199)</f>
        <v/>
      </c>
      <c r="D199" s="16"/>
      <c r="E199" s="20" t="str">
        <f aca="false">IF(D199="","",IF(D199="OPERATING","Operating profit or loss",IF(D199="INVESTING","Profit before financing and income taxes",IF(D199="FINANCING","Profit before income taxes","Below all three subtotals"))))</f>
        <v/>
      </c>
    </row>
    <row r="200" customFormat="false" ht="15" hidden="false" customHeight="false" outlineLevel="0" collapsed="false">
      <c r="A200" s="18" t="str">
        <f aca="false">IF('2 Chart of accounts'!B200="","",'2 Chart of accounts'!B200)</f>
        <v/>
      </c>
      <c r="B200" s="18" t="str">
        <f aca="false">IF('2 Chart of accounts'!C200="","",'2 Chart of accounts'!C200)</f>
        <v/>
      </c>
      <c r="C200" s="19" t="str">
        <f aca="false">IF('2 Chart of accounts'!D200="","",'2 Chart of accounts'!D200)</f>
        <v/>
      </c>
      <c r="D200" s="16"/>
      <c r="E200" s="20" t="str">
        <f aca="false">IF(D200="","",IF(D200="OPERATING","Operating profit or loss",IF(D200="INVESTING","Profit before financing and income taxes",IF(D200="FINANCING","Profit before income taxes","Below all three subtotals"))))</f>
        <v/>
      </c>
    </row>
    <row r="201" customFormat="false" ht="15" hidden="false" customHeight="false" outlineLevel="0" collapsed="false">
      <c r="A201" s="18" t="str">
        <f aca="false">IF('2 Chart of accounts'!B201="","",'2 Chart of accounts'!B201)</f>
        <v/>
      </c>
      <c r="B201" s="18" t="str">
        <f aca="false">IF('2 Chart of accounts'!C201="","",'2 Chart of accounts'!C201)</f>
        <v/>
      </c>
      <c r="C201" s="19" t="str">
        <f aca="false">IF('2 Chart of accounts'!D201="","",'2 Chart of accounts'!D201)</f>
        <v/>
      </c>
      <c r="D201" s="16"/>
      <c r="E201" s="20" t="str">
        <f aca="false">IF(D201="","",IF(D201="OPERATING","Operating profit or loss",IF(D201="INVESTING","Profit before financing and income taxes",IF(D201="FINANCING","Profit before income taxes","Below all three subtotals"))))</f>
        <v/>
      </c>
    </row>
    <row r="202" customFormat="false" ht="15" hidden="false" customHeight="false" outlineLevel="0" collapsed="false">
      <c r="A202" s="18" t="str">
        <f aca="false">IF('2 Chart of accounts'!B202="","",'2 Chart of accounts'!B202)</f>
        <v/>
      </c>
      <c r="B202" s="18" t="str">
        <f aca="false">IF('2 Chart of accounts'!C202="","",'2 Chart of accounts'!C202)</f>
        <v/>
      </c>
      <c r="C202" s="19" t="str">
        <f aca="false">IF('2 Chart of accounts'!D202="","",'2 Chart of accounts'!D202)</f>
        <v/>
      </c>
      <c r="D202" s="16"/>
      <c r="E202" s="20" t="str">
        <f aca="false">IF(D202="","",IF(D202="OPERATING","Operating profit or loss",IF(D202="INVESTING","Profit before financing and income taxes",IF(D202="FINANCING","Profit before income taxes","Below all three subtotals"))))</f>
        <v/>
      </c>
    </row>
    <row r="203" customFormat="false" ht="15" hidden="false" customHeight="false" outlineLevel="0" collapsed="false">
      <c r="A203" s="18" t="str">
        <f aca="false">IF('2 Chart of accounts'!B203="","",'2 Chart of accounts'!B203)</f>
        <v/>
      </c>
      <c r="B203" s="18" t="str">
        <f aca="false">IF('2 Chart of accounts'!C203="","",'2 Chart of accounts'!C203)</f>
        <v/>
      </c>
      <c r="C203" s="19" t="str">
        <f aca="false">IF('2 Chart of accounts'!D203="","",'2 Chart of accounts'!D203)</f>
        <v/>
      </c>
      <c r="D203" s="16"/>
      <c r="E203" s="20" t="str">
        <f aca="false">IF(D203="","",IF(D203="OPERATING","Operating profit or loss",IF(D203="INVESTING","Profit before financing and income taxes",IF(D203="FINANCING","Profit before income taxes","Below all three subtotals"))))</f>
        <v/>
      </c>
    </row>
    <row r="204" customFormat="false" ht="15" hidden="false" customHeight="false" outlineLevel="0" collapsed="false">
      <c r="A204" s="18" t="str">
        <f aca="false">IF('2 Chart of accounts'!B204="","",'2 Chart of accounts'!B204)</f>
        <v/>
      </c>
      <c r="B204" s="18" t="str">
        <f aca="false">IF('2 Chart of accounts'!C204="","",'2 Chart of accounts'!C204)</f>
        <v/>
      </c>
      <c r="C204" s="19" t="str">
        <f aca="false">IF('2 Chart of accounts'!D204="","",'2 Chart of accounts'!D204)</f>
        <v/>
      </c>
      <c r="D204" s="16"/>
      <c r="E204" s="20" t="str">
        <f aca="false">IF(D204="","",IF(D204="OPERATING","Operating profit or loss",IF(D204="INVESTING","Profit before financing and income taxes",IF(D204="FINANCING","Profit before income taxes","Below all three subtotals"))))</f>
        <v/>
      </c>
    </row>
    <row r="205" customFormat="false" ht="15" hidden="false" customHeight="false" outlineLevel="0" collapsed="false">
      <c r="A205" s="18" t="str">
        <f aca="false">IF('2 Chart of accounts'!B205="","",'2 Chart of accounts'!B205)</f>
        <v/>
      </c>
      <c r="B205" s="18" t="str">
        <f aca="false">IF('2 Chart of accounts'!C205="","",'2 Chart of accounts'!C205)</f>
        <v/>
      </c>
      <c r="C205" s="19" t="str">
        <f aca="false">IF('2 Chart of accounts'!D205="","",'2 Chart of accounts'!D205)</f>
        <v/>
      </c>
      <c r="D205" s="16"/>
      <c r="E205" s="20" t="str">
        <f aca="false">IF(D205="","",IF(D205="OPERATING","Operating profit or loss",IF(D205="INVESTING","Profit before financing and income taxes",IF(D205="FINANCING","Profit before income taxes","Below all three subtotals"))))</f>
        <v/>
      </c>
    </row>
    <row r="206" customFormat="false" ht="15" hidden="false" customHeight="false" outlineLevel="0" collapsed="false">
      <c r="A206" s="18" t="str">
        <f aca="false">IF('2 Chart of accounts'!B206="","",'2 Chart of accounts'!B206)</f>
        <v/>
      </c>
      <c r="B206" s="18" t="str">
        <f aca="false">IF('2 Chart of accounts'!C206="","",'2 Chart of accounts'!C206)</f>
        <v/>
      </c>
      <c r="C206" s="19" t="str">
        <f aca="false">IF('2 Chart of accounts'!D206="","",'2 Chart of accounts'!D206)</f>
        <v/>
      </c>
      <c r="D206" s="16"/>
      <c r="E206" s="20" t="str">
        <f aca="false">IF(D206="","",IF(D206="OPERATING","Operating profit or loss",IF(D206="INVESTING","Profit before financing and income taxes",IF(D206="FINANCING","Profit before income taxes","Below all three subtotals"))))</f>
        <v/>
      </c>
    </row>
    <row r="207" customFormat="false" ht="15" hidden="false" customHeight="false" outlineLevel="0" collapsed="false">
      <c r="A207" s="18" t="str">
        <f aca="false">IF('2 Chart of accounts'!B207="","",'2 Chart of accounts'!B207)</f>
        <v/>
      </c>
      <c r="B207" s="18" t="str">
        <f aca="false">IF('2 Chart of accounts'!C207="","",'2 Chart of accounts'!C207)</f>
        <v/>
      </c>
      <c r="C207" s="19" t="str">
        <f aca="false">IF('2 Chart of accounts'!D207="","",'2 Chart of accounts'!D207)</f>
        <v/>
      </c>
      <c r="D207" s="16"/>
      <c r="E207" s="20" t="str">
        <f aca="false">IF(D207="","",IF(D207="OPERATING","Operating profit or loss",IF(D207="INVESTING","Profit before financing and income taxes",IF(D207="FINANCING","Profit before income taxes","Below all three subtotals"))))</f>
        <v/>
      </c>
    </row>
    <row r="208" customFormat="false" ht="15" hidden="false" customHeight="false" outlineLevel="0" collapsed="false">
      <c r="A208" s="18" t="str">
        <f aca="false">IF('2 Chart of accounts'!B208="","",'2 Chart of accounts'!B208)</f>
        <v/>
      </c>
      <c r="B208" s="18" t="str">
        <f aca="false">IF('2 Chart of accounts'!C208="","",'2 Chart of accounts'!C208)</f>
        <v/>
      </c>
      <c r="C208" s="19" t="str">
        <f aca="false">IF('2 Chart of accounts'!D208="","",'2 Chart of accounts'!D208)</f>
        <v/>
      </c>
      <c r="D208" s="16"/>
      <c r="E208" s="20" t="str">
        <f aca="false">IF(D208="","",IF(D208="OPERATING","Operating profit or loss",IF(D208="INVESTING","Profit before financing and income taxes",IF(D208="FINANCING","Profit before income taxes","Below all three subtotals"))))</f>
        <v/>
      </c>
    </row>
    <row r="209" customFormat="false" ht="15" hidden="false" customHeight="false" outlineLevel="0" collapsed="false">
      <c r="A209" s="18" t="str">
        <f aca="false">IF('2 Chart of accounts'!B209="","",'2 Chart of accounts'!B209)</f>
        <v/>
      </c>
      <c r="B209" s="18" t="str">
        <f aca="false">IF('2 Chart of accounts'!C209="","",'2 Chart of accounts'!C209)</f>
        <v/>
      </c>
      <c r="C209" s="19" t="str">
        <f aca="false">IF('2 Chart of accounts'!D209="","",'2 Chart of accounts'!D209)</f>
        <v/>
      </c>
      <c r="D209" s="16"/>
      <c r="E209" s="20" t="str">
        <f aca="false">IF(D209="","",IF(D209="OPERATING","Operating profit or loss",IF(D209="INVESTING","Profit before financing and income taxes",IF(D209="FINANCING","Profit before income taxes","Below all three subtotals"))))</f>
        <v/>
      </c>
    </row>
    <row r="210" customFormat="false" ht="15" hidden="false" customHeight="false" outlineLevel="0" collapsed="false">
      <c r="A210" s="18" t="str">
        <f aca="false">IF('2 Chart of accounts'!B210="","",'2 Chart of accounts'!B210)</f>
        <v/>
      </c>
      <c r="B210" s="18" t="str">
        <f aca="false">IF('2 Chart of accounts'!C210="","",'2 Chart of accounts'!C210)</f>
        <v/>
      </c>
      <c r="C210" s="19" t="str">
        <f aca="false">IF('2 Chart of accounts'!D210="","",'2 Chart of accounts'!D210)</f>
        <v/>
      </c>
      <c r="D210" s="16"/>
      <c r="E210" s="20" t="str">
        <f aca="false">IF(D210="","",IF(D210="OPERATING","Operating profit or loss",IF(D210="INVESTING","Profit before financing and income taxes",IF(D210="FINANCING","Profit before income taxes","Below all three subtotals"))))</f>
        <v/>
      </c>
    </row>
    <row r="211" customFormat="false" ht="15" hidden="false" customHeight="false" outlineLevel="0" collapsed="false">
      <c r="A211" s="18" t="str">
        <f aca="false">IF('2 Chart of accounts'!B211="","",'2 Chart of accounts'!B211)</f>
        <v/>
      </c>
      <c r="B211" s="18" t="str">
        <f aca="false">IF('2 Chart of accounts'!C211="","",'2 Chart of accounts'!C211)</f>
        <v/>
      </c>
      <c r="C211" s="19" t="str">
        <f aca="false">IF('2 Chart of accounts'!D211="","",'2 Chart of accounts'!D211)</f>
        <v/>
      </c>
      <c r="D211" s="16"/>
      <c r="E211" s="20" t="str">
        <f aca="false">IF(D211="","",IF(D211="OPERATING","Operating profit or loss",IF(D211="INVESTING","Profit before financing and income taxes",IF(D211="FINANCING","Profit before income taxes","Below all three subtotals"))))</f>
        <v/>
      </c>
    </row>
    <row r="212" customFormat="false" ht="15" hidden="false" customHeight="false" outlineLevel="0" collapsed="false">
      <c r="A212" s="18" t="str">
        <f aca="false">IF('2 Chart of accounts'!B212="","",'2 Chart of accounts'!B212)</f>
        <v/>
      </c>
      <c r="B212" s="18" t="str">
        <f aca="false">IF('2 Chart of accounts'!C212="","",'2 Chart of accounts'!C212)</f>
        <v/>
      </c>
      <c r="C212" s="19" t="str">
        <f aca="false">IF('2 Chart of accounts'!D212="","",'2 Chart of accounts'!D212)</f>
        <v/>
      </c>
      <c r="D212" s="16"/>
      <c r="E212" s="20" t="str">
        <f aca="false">IF(D212="","",IF(D212="OPERATING","Operating profit or loss",IF(D212="INVESTING","Profit before financing and income taxes",IF(D212="FINANCING","Profit before income taxes","Below all three subtotals"))))</f>
        <v/>
      </c>
    </row>
    <row r="213" customFormat="false" ht="15" hidden="false" customHeight="false" outlineLevel="0" collapsed="false">
      <c r="A213" s="18" t="str">
        <f aca="false">IF('2 Chart of accounts'!B213="","",'2 Chart of accounts'!B213)</f>
        <v/>
      </c>
      <c r="B213" s="18" t="str">
        <f aca="false">IF('2 Chart of accounts'!C213="","",'2 Chart of accounts'!C213)</f>
        <v/>
      </c>
      <c r="C213" s="19" t="str">
        <f aca="false">IF('2 Chart of accounts'!D213="","",'2 Chart of accounts'!D213)</f>
        <v/>
      </c>
      <c r="D213" s="16"/>
      <c r="E213" s="20" t="str">
        <f aca="false">IF(D213="","",IF(D213="OPERATING","Operating profit or loss",IF(D213="INVESTING","Profit before financing and income taxes",IF(D213="FINANCING","Profit before income taxes","Below all three subtotals"))))</f>
        <v/>
      </c>
    </row>
    <row r="214" customFormat="false" ht="15" hidden="false" customHeight="false" outlineLevel="0" collapsed="false">
      <c r="A214" s="18" t="str">
        <f aca="false">IF('2 Chart of accounts'!B214="","",'2 Chart of accounts'!B214)</f>
        <v/>
      </c>
      <c r="B214" s="18" t="str">
        <f aca="false">IF('2 Chart of accounts'!C214="","",'2 Chart of accounts'!C214)</f>
        <v/>
      </c>
      <c r="C214" s="19" t="str">
        <f aca="false">IF('2 Chart of accounts'!D214="","",'2 Chart of accounts'!D214)</f>
        <v/>
      </c>
      <c r="D214" s="16"/>
      <c r="E214" s="20" t="str">
        <f aca="false">IF(D214="","",IF(D214="OPERATING","Operating profit or loss",IF(D214="INVESTING","Profit before financing and income taxes",IF(D214="FINANCING","Profit before income taxes","Below all three subtotals"))))</f>
        <v/>
      </c>
    </row>
    <row r="215" customFormat="false" ht="15" hidden="false" customHeight="false" outlineLevel="0" collapsed="false">
      <c r="A215" s="18" t="str">
        <f aca="false">IF('2 Chart of accounts'!B215="","",'2 Chart of accounts'!B215)</f>
        <v/>
      </c>
      <c r="B215" s="18" t="str">
        <f aca="false">IF('2 Chart of accounts'!C215="","",'2 Chart of accounts'!C215)</f>
        <v/>
      </c>
      <c r="C215" s="19" t="str">
        <f aca="false">IF('2 Chart of accounts'!D215="","",'2 Chart of accounts'!D215)</f>
        <v/>
      </c>
      <c r="D215" s="16"/>
      <c r="E215" s="20" t="str">
        <f aca="false">IF(D215="","",IF(D215="OPERATING","Operating profit or loss",IF(D215="INVESTING","Profit before financing and income taxes",IF(D215="FINANCING","Profit before income taxes","Below all three subtotals"))))</f>
        <v/>
      </c>
    </row>
    <row r="216" customFormat="false" ht="15" hidden="false" customHeight="false" outlineLevel="0" collapsed="false">
      <c r="A216" s="18" t="str">
        <f aca="false">IF('2 Chart of accounts'!B216="","",'2 Chart of accounts'!B216)</f>
        <v/>
      </c>
      <c r="B216" s="18" t="str">
        <f aca="false">IF('2 Chart of accounts'!C216="","",'2 Chart of accounts'!C216)</f>
        <v/>
      </c>
      <c r="C216" s="19" t="str">
        <f aca="false">IF('2 Chart of accounts'!D216="","",'2 Chart of accounts'!D216)</f>
        <v/>
      </c>
      <c r="D216" s="16"/>
      <c r="E216" s="20" t="str">
        <f aca="false">IF(D216="","",IF(D216="OPERATING","Operating profit or loss",IF(D216="INVESTING","Profit before financing and income taxes",IF(D216="FINANCING","Profit before income taxes","Below all three subtotals"))))</f>
        <v/>
      </c>
    </row>
    <row r="217" customFormat="false" ht="15" hidden="false" customHeight="false" outlineLevel="0" collapsed="false">
      <c r="A217" s="18" t="str">
        <f aca="false">IF('2 Chart of accounts'!B217="","",'2 Chart of accounts'!B217)</f>
        <v/>
      </c>
      <c r="B217" s="18" t="str">
        <f aca="false">IF('2 Chart of accounts'!C217="","",'2 Chart of accounts'!C217)</f>
        <v/>
      </c>
      <c r="C217" s="19" t="str">
        <f aca="false">IF('2 Chart of accounts'!D217="","",'2 Chart of accounts'!D217)</f>
        <v/>
      </c>
      <c r="D217" s="16"/>
      <c r="E217" s="20" t="str">
        <f aca="false">IF(D217="","",IF(D217="OPERATING","Operating profit or loss",IF(D217="INVESTING","Profit before financing and income taxes",IF(D217="FINANCING","Profit before income taxes","Below all three subtotals"))))</f>
        <v/>
      </c>
    </row>
    <row r="218" customFormat="false" ht="15" hidden="false" customHeight="false" outlineLevel="0" collapsed="false">
      <c r="A218" s="18" t="str">
        <f aca="false">IF('2 Chart of accounts'!B218="","",'2 Chart of accounts'!B218)</f>
        <v/>
      </c>
      <c r="B218" s="18" t="str">
        <f aca="false">IF('2 Chart of accounts'!C218="","",'2 Chart of accounts'!C218)</f>
        <v/>
      </c>
      <c r="C218" s="19" t="str">
        <f aca="false">IF('2 Chart of accounts'!D218="","",'2 Chart of accounts'!D218)</f>
        <v/>
      </c>
      <c r="D218" s="16"/>
      <c r="E218" s="20" t="str">
        <f aca="false">IF(D218="","",IF(D218="OPERATING","Operating profit or loss",IF(D218="INVESTING","Profit before financing and income taxes",IF(D218="FINANCING","Profit before income taxes","Below all three subtotals"))))</f>
        <v/>
      </c>
    </row>
    <row r="219" customFormat="false" ht="15" hidden="false" customHeight="false" outlineLevel="0" collapsed="false">
      <c r="A219" s="18" t="str">
        <f aca="false">IF('2 Chart of accounts'!B219="","",'2 Chart of accounts'!B219)</f>
        <v/>
      </c>
      <c r="B219" s="18" t="str">
        <f aca="false">IF('2 Chart of accounts'!C219="","",'2 Chart of accounts'!C219)</f>
        <v/>
      </c>
      <c r="C219" s="19" t="str">
        <f aca="false">IF('2 Chart of accounts'!D219="","",'2 Chart of accounts'!D219)</f>
        <v/>
      </c>
      <c r="D219" s="16"/>
      <c r="E219" s="20" t="str">
        <f aca="false">IF(D219="","",IF(D219="OPERATING","Operating profit or loss",IF(D219="INVESTING","Profit before financing and income taxes",IF(D219="FINANCING","Profit before income taxes","Below all three subtotals"))))</f>
        <v/>
      </c>
    </row>
    <row r="220" customFormat="false" ht="15" hidden="false" customHeight="false" outlineLevel="0" collapsed="false">
      <c r="A220" s="18" t="str">
        <f aca="false">IF('2 Chart of accounts'!B220="","",'2 Chart of accounts'!B220)</f>
        <v/>
      </c>
      <c r="B220" s="18" t="str">
        <f aca="false">IF('2 Chart of accounts'!C220="","",'2 Chart of accounts'!C220)</f>
        <v/>
      </c>
      <c r="C220" s="19" t="str">
        <f aca="false">IF('2 Chart of accounts'!D220="","",'2 Chart of accounts'!D220)</f>
        <v/>
      </c>
      <c r="D220" s="16"/>
      <c r="E220" s="20" t="str">
        <f aca="false">IF(D220="","",IF(D220="OPERATING","Operating profit or loss",IF(D220="INVESTING","Profit before financing and income taxes",IF(D220="FINANCING","Profit before income taxes","Below all three subtotals"))))</f>
        <v/>
      </c>
    </row>
    <row r="221" customFormat="false" ht="15" hidden="false" customHeight="false" outlineLevel="0" collapsed="false">
      <c r="A221" s="18" t="str">
        <f aca="false">IF('2 Chart of accounts'!B221="","",'2 Chart of accounts'!B221)</f>
        <v/>
      </c>
      <c r="B221" s="18" t="str">
        <f aca="false">IF('2 Chart of accounts'!C221="","",'2 Chart of accounts'!C221)</f>
        <v/>
      </c>
      <c r="C221" s="19" t="str">
        <f aca="false">IF('2 Chart of accounts'!D221="","",'2 Chart of accounts'!D221)</f>
        <v/>
      </c>
      <c r="D221" s="16"/>
      <c r="E221" s="20" t="str">
        <f aca="false">IF(D221="","",IF(D221="OPERATING","Operating profit or loss",IF(D221="INVESTING","Profit before financing and income taxes",IF(D221="FINANCING","Profit before income taxes","Below all three subtotals"))))</f>
        <v/>
      </c>
    </row>
    <row r="222" customFormat="false" ht="15" hidden="false" customHeight="false" outlineLevel="0" collapsed="false">
      <c r="A222" s="18" t="str">
        <f aca="false">IF('2 Chart of accounts'!B222="","",'2 Chart of accounts'!B222)</f>
        <v/>
      </c>
      <c r="B222" s="18" t="str">
        <f aca="false">IF('2 Chart of accounts'!C222="","",'2 Chart of accounts'!C222)</f>
        <v/>
      </c>
      <c r="C222" s="19" t="str">
        <f aca="false">IF('2 Chart of accounts'!D222="","",'2 Chart of accounts'!D222)</f>
        <v/>
      </c>
      <c r="D222" s="16"/>
      <c r="E222" s="20" t="str">
        <f aca="false">IF(D222="","",IF(D222="OPERATING","Operating profit or loss",IF(D222="INVESTING","Profit before financing and income taxes",IF(D222="FINANCING","Profit before income taxes","Below all three subtotals"))))</f>
        <v/>
      </c>
    </row>
    <row r="223" customFormat="false" ht="15" hidden="false" customHeight="false" outlineLevel="0" collapsed="false">
      <c r="A223" s="18" t="str">
        <f aca="false">IF('2 Chart of accounts'!B223="","",'2 Chart of accounts'!B223)</f>
        <v/>
      </c>
      <c r="B223" s="18" t="str">
        <f aca="false">IF('2 Chart of accounts'!C223="","",'2 Chart of accounts'!C223)</f>
        <v/>
      </c>
      <c r="C223" s="19" t="str">
        <f aca="false">IF('2 Chart of accounts'!D223="","",'2 Chart of accounts'!D223)</f>
        <v/>
      </c>
      <c r="D223" s="16"/>
      <c r="E223" s="20" t="str">
        <f aca="false">IF(D223="","",IF(D223="OPERATING","Operating profit or loss",IF(D223="INVESTING","Profit before financing and income taxes",IF(D223="FINANCING","Profit before income taxes","Below all three subtotals"))))</f>
        <v/>
      </c>
    </row>
    <row r="224" customFormat="false" ht="15" hidden="false" customHeight="false" outlineLevel="0" collapsed="false">
      <c r="A224" s="18" t="str">
        <f aca="false">IF('2 Chart of accounts'!B224="","",'2 Chart of accounts'!B224)</f>
        <v/>
      </c>
      <c r="B224" s="18" t="str">
        <f aca="false">IF('2 Chart of accounts'!C224="","",'2 Chart of accounts'!C224)</f>
        <v/>
      </c>
      <c r="C224" s="19" t="str">
        <f aca="false">IF('2 Chart of accounts'!D224="","",'2 Chart of accounts'!D224)</f>
        <v/>
      </c>
      <c r="D224" s="16"/>
      <c r="E224" s="20" t="str">
        <f aca="false">IF(D224="","",IF(D224="OPERATING","Operating profit or loss",IF(D224="INVESTING","Profit before financing and income taxes",IF(D224="FINANCING","Profit before income taxes","Below all three subtotals"))))</f>
        <v/>
      </c>
    </row>
    <row r="225" customFormat="false" ht="15" hidden="false" customHeight="false" outlineLevel="0" collapsed="false">
      <c r="A225" s="18" t="str">
        <f aca="false">IF('2 Chart of accounts'!B225="","",'2 Chart of accounts'!B225)</f>
        <v/>
      </c>
      <c r="B225" s="18" t="str">
        <f aca="false">IF('2 Chart of accounts'!C225="","",'2 Chart of accounts'!C225)</f>
        <v/>
      </c>
      <c r="C225" s="19" t="str">
        <f aca="false">IF('2 Chart of accounts'!D225="","",'2 Chart of accounts'!D225)</f>
        <v/>
      </c>
      <c r="D225" s="16"/>
      <c r="E225" s="20" t="str">
        <f aca="false">IF(D225="","",IF(D225="OPERATING","Operating profit or loss",IF(D225="INVESTING","Profit before financing and income taxes",IF(D225="FINANCING","Profit before income taxes","Below all three subtotals"))))</f>
        <v/>
      </c>
    </row>
    <row r="226" customFormat="false" ht="15" hidden="false" customHeight="false" outlineLevel="0" collapsed="false">
      <c r="A226" s="18" t="str">
        <f aca="false">IF('2 Chart of accounts'!B226="","",'2 Chart of accounts'!B226)</f>
        <v/>
      </c>
      <c r="B226" s="18" t="str">
        <f aca="false">IF('2 Chart of accounts'!C226="","",'2 Chart of accounts'!C226)</f>
        <v/>
      </c>
      <c r="C226" s="19" t="str">
        <f aca="false">IF('2 Chart of accounts'!D226="","",'2 Chart of accounts'!D226)</f>
        <v/>
      </c>
      <c r="D226" s="16"/>
      <c r="E226" s="20" t="str">
        <f aca="false">IF(D226="","",IF(D226="OPERATING","Operating profit or loss",IF(D226="INVESTING","Profit before financing and income taxes",IF(D226="FINANCING","Profit before income taxes","Below all three subtotals"))))</f>
        <v/>
      </c>
    </row>
    <row r="227" customFormat="false" ht="15" hidden="false" customHeight="false" outlineLevel="0" collapsed="false">
      <c r="A227" s="18" t="str">
        <f aca="false">IF('2 Chart of accounts'!B227="","",'2 Chart of accounts'!B227)</f>
        <v/>
      </c>
      <c r="B227" s="18" t="str">
        <f aca="false">IF('2 Chart of accounts'!C227="","",'2 Chart of accounts'!C227)</f>
        <v/>
      </c>
      <c r="C227" s="19" t="str">
        <f aca="false">IF('2 Chart of accounts'!D227="","",'2 Chart of accounts'!D227)</f>
        <v/>
      </c>
      <c r="D227" s="16"/>
      <c r="E227" s="20" t="str">
        <f aca="false">IF(D227="","",IF(D227="OPERATING","Operating profit or loss",IF(D227="INVESTING","Profit before financing and income taxes",IF(D227="FINANCING","Profit before income taxes","Below all three subtotals"))))</f>
        <v/>
      </c>
    </row>
    <row r="228" customFormat="false" ht="15" hidden="false" customHeight="false" outlineLevel="0" collapsed="false">
      <c r="A228" s="18" t="str">
        <f aca="false">IF('2 Chart of accounts'!B228="","",'2 Chart of accounts'!B228)</f>
        <v/>
      </c>
      <c r="B228" s="18" t="str">
        <f aca="false">IF('2 Chart of accounts'!C228="","",'2 Chart of accounts'!C228)</f>
        <v/>
      </c>
      <c r="C228" s="19" t="str">
        <f aca="false">IF('2 Chart of accounts'!D228="","",'2 Chart of accounts'!D228)</f>
        <v/>
      </c>
      <c r="D228" s="16"/>
      <c r="E228" s="20" t="str">
        <f aca="false">IF(D228="","",IF(D228="OPERATING","Operating profit or loss",IF(D228="INVESTING","Profit before financing and income taxes",IF(D228="FINANCING","Profit before income taxes","Below all three subtotals"))))</f>
        <v/>
      </c>
    </row>
    <row r="229" customFormat="false" ht="15" hidden="false" customHeight="false" outlineLevel="0" collapsed="false">
      <c r="A229" s="18" t="str">
        <f aca="false">IF('2 Chart of accounts'!B229="","",'2 Chart of accounts'!B229)</f>
        <v/>
      </c>
      <c r="B229" s="18" t="str">
        <f aca="false">IF('2 Chart of accounts'!C229="","",'2 Chart of accounts'!C229)</f>
        <v/>
      </c>
      <c r="C229" s="19" t="str">
        <f aca="false">IF('2 Chart of accounts'!D229="","",'2 Chart of accounts'!D229)</f>
        <v/>
      </c>
      <c r="D229" s="16"/>
      <c r="E229" s="20" t="str">
        <f aca="false">IF(D229="","",IF(D229="OPERATING","Operating profit or loss",IF(D229="INVESTING","Profit before financing and income taxes",IF(D229="FINANCING","Profit before income taxes","Below all three subtotals"))))</f>
        <v/>
      </c>
    </row>
    <row r="230" customFormat="false" ht="15" hidden="false" customHeight="false" outlineLevel="0" collapsed="false">
      <c r="A230" s="18" t="str">
        <f aca="false">IF('2 Chart of accounts'!B230="","",'2 Chart of accounts'!B230)</f>
        <v/>
      </c>
      <c r="B230" s="18" t="str">
        <f aca="false">IF('2 Chart of accounts'!C230="","",'2 Chart of accounts'!C230)</f>
        <v/>
      </c>
      <c r="C230" s="19" t="str">
        <f aca="false">IF('2 Chart of accounts'!D230="","",'2 Chart of accounts'!D230)</f>
        <v/>
      </c>
      <c r="D230" s="16"/>
      <c r="E230" s="20" t="str">
        <f aca="false">IF(D230="","",IF(D230="OPERATING","Operating profit or loss",IF(D230="INVESTING","Profit before financing and income taxes",IF(D230="FINANCING","Profit before income taxes","Below all three subtotals"))))</f>
        <v/>
      </c>
    </row>
    <row r="231" customFormat="false" ht="15" hidden="false" customHeight="false" outlineLevel="0" collapsed="false">
      <c r="A231" s="18" t="str">
        <f aca="false">IF('2 Chart of accounts'!B231="","",'2 Chart of accounts'!B231)</f>
        <v/>
      </c>
      <c r="B231" s="18" t="str">
        <f aca="false">IF('2 Chart of accounts'!C231="","",'2 Chart of accounts'!C231)</f>
        <v/>
      </c>
      <c r="C231" s="19" t="str">
        <f aca="false">IF('2 Chart of accounts'!D231="","",'2 Chart of accounts'!D231)</f>
        <v/>
      </c>
      <c r="D231" s="16"/>
      <c r="E231" s="20" t="str">
        <f aca="false">IF(D231="","",IF(D231="OPERATING","Operating profit or loss",IF(D231="INVESTING","Profit before financing and income taxes",IF(D231="FINANCING","Profit before income taxes","Below all three subtotals"))))</f>
        <v/>
      </c>
    </row>
    <row r="232" customFormat="false" ht="15" hidden="false" customHeight="false" outlineLevel="0" collapsed="false">
      <c r="A232" s="18" t="str">
        <f aca="false">IF('2 Chart of accounts'!B232="","",'2 Chart of accounts'!B232)</f>
        <v/>
      </c>
      <c r="B232" s="18" t="str">
        <f aca="false">IF('2 Chart of accounts'!C232="","",'2 Chart of accounts'!C232)</f>
        <v/>
      </c>
      <c r="C232" s="19" t="str">
        <f aca="false">IF('2 Chart of accounts'!D232="","",'2 Chart of accounts'!D232)</f>
        <v/>
      </c>
      <c r="D232" s="16"/>
      <c r="E232" s="20" t="str">
        <f aca="false">IF(D232="","",IF(D232="OPERATING","Operating profit or loss",IF(D232="INVESTING","Profit before financing and income taxes",IF(D232="FINANCING","Profit before income taxes","Below all three subtotals"))))</f>
        <v/>
      </c>
    </row>
    <row r="233" customFormat="false" ht="15" hidden="false" customHeight="false" outlineLevel="0" collapsed="false">
      <c r="A233" s="18" t="str">
        <f aca="false">IF('2 Chart of accounts'!B233="","",'2 Chart of accounts'!B233)</f>
        <v/>
      </c>
      <c r="B233" s="18" t="str">
        <f aca="false">IF('2 Chart of accounts'!C233="","",'2 Chart of accounts'!C233)</f>
        <v/>
      </c>
      <c r="C233" s="19" t="str">
        <f aca="false">IF('2 Chart of accounts'!D233="","",'2 Chart of accounts'!D233)</f>
        <v/>
      </c>
      <c r="D233" s="16"/>
      <c r="E233" s="20" t="str">
        <f aca="false">IF(D233="","",IF(D233="OPERATING","Operating profit or loss",IF(D233="INVESTING","Profit before financing and income taxes",IF(D233="FINANCING","Profit before income taxes","Below all three subtotals"))))</f>
        <v/>
      </c>
    </row>
    <row r="234" customFormat="false" ht="15" hidden="false" customHeight="false" outlineLevel="0" collapsed="false">
      <c r="A234" s="18" t="str">
        <f aca="false">IF('2 Chart of accounts'!B234="","",'2 Chart of accounts'!B234)</f>
        <v/>
      </c>
      <c r="B234" s="18" t="str">
        <f aca="false">IF('2 Chart of accounts'!C234="","",'2 Chart of accounts'!C234)</f>
        <v/>
      </c>
      <c r="C234" s="19" t="str">
        <f aca="false">IF('2 Chart of accounts'!D234="","",'2 Chart of accounts'!D234)</f>
        <v/>
      </c>
      <c r="D234" s="16"/>
      <c r="E234" s="20" t="str">
        <f aca="false">IF(D234="","",IF(D234="OPERATING","Operating profit or loss",IF(D234="INVESTING","Profit before financing and income taxes",IF(D234="FINANCING","Profit before income taxes","Below all three subtotals"))))</f>
        <v/>
      </c>
    </row>
    <row r="235" customFormat="false" ht="15" hidden="false" customHeight="false" outlineLevel="0" collapsed="false">
      <c r="A235" s="18" t="str">
        <f aca="false">IF('2 Chart of accounts'!B235="","",'2 Chart of accounts'!B235)</f>
        <v/>
      </c>
      <c r="B235" s="18" t="str">
        <f aca="false">IF('2 Chart of accounts'!C235="","",'2 Chart of accounts'!C235)</f>
        <v/>
      </c>
      <c r="C235" s="19" t="str">
        <f aca="false">IF('2 Chart of accounts'!D235="","",'2 Chart of accounts'!D235)</f>
        <v/>
      </c>
      <c r="D235" s="16"/>
      <c r="E235" s="20" t="str">
        <f aca="false">IF(D235="","",IF(D235="OPERATING","Operating profit or loss",IF(D235="INVESTING","Profit before financing and income taxes",IF(D235="FINANCING","Profit before income taxes","Below all three subtotals"))))</f>
        <v/>
      </c>
    </row>
    <row r="236" customFormat="false" ht="15" hidden="false" customHeight="false" outlineLevel="0" collapsed="false">
      <c r="A236" s="18" t="str">
        <f aca="false">IF('2 Chart of accounts'!B236="","",'2 Chart of accounts'!B236)</f>
        <v/>
      </c>
      <c r="B236" s="18" t="str">
        <f aca="false">IF('2 Chart of accounts'!C236="","",'2 Chart of accounts'!C236)</f>
        <v/>
      </c>
      <c r="C236" s="19" t="str">
        <f aca="false">IF('2 Chart of accounts'!D236="","",'2 Chart of accounts'!D236)</f>
        <v/>
      </c>
      <c r="D236" s="16"/>
      <c r="E236" s="20" t="str">
        <f aca="false">IF(D236="","",IF(D236="OPERATING","Operating profit or loss",IF(D236="INVESTING","Profit before financing and income taxes",IF(D236="FINANCING","Profit before income taxes","Below all three subtotals"))))</f>
        <v/>
      </c>
    </row>
    <row r="237" customFormat="false" ht="15" hidden="false" customHeight="false" outlineLevel="0" collapsed="false">
      <c r="A237" s="18" t="str">
        <f aca="false">IF('2 Chart of accounts'!B237="","",'2 Chart of accounts'!B237)</f>
        <v/>
      </c>
      <c r="B237" s="18" t="str">
        <f aca="false">IF('2 Chart of accounts'!C237="","",'2 Chart of accounts'!C237)</f>
        <v/>
      </c>
      <c r="C237" s="19" t="str">
        <f aca="false">IF('2 Chart of accounts'!D237="","",'2 Chart of accounts'!D237)</f>
        <v/>
      </c>
      <c r="D237" s="16"/>
      <c r="E237" s="20" t="str">
        <f aca="false">IF(D237="","",IF(D237="OPERATING","Operating profit or loss",IF(D237="INVESTING","Profit before financing and income taxes",IF(D237="FINANCING","Profit before income taxes","Below all three subtotals"))))</f>
        <v/>
      </c>
    </row>
    <row r="238" customFormat="false" ht="15" hidden="false" customHeight="false" outlineLevel="0" collapsed="false">
      <c r="A238" s="18" t="str">
        <f aca="false">IF('2 Chart of accounts'!B238="","",'2 Chart of accounts'!B238)</f>
        <v/>
      </c>
      <c r="B238" s="18" t="str">
        <f aca="false">IF('2 Chart of accounts'!C238="","",'2 Chart of accounts'!C238)</f>
        <v/>
      </c>
      <c r="C238" s="19" t="str">
        <f aca="false">IF('2 Chart of accounts'!D238="","",'2 Chart of accounts'!D238)</f>
        <v/>
      </c>
      <c r="D238" s="16"/>
      <c r="E238" s="20" t="str">
        <f aca="false">IF(D238="","",IF(D238="OPERATING","Operating profit or loss",IF(D238="INVESTING","Profit before financing and income taxes",IF(D238="FINANCING","Profit before income taxes","Below all three subtotals"))))</f>
        <v/>
      </c>
    </row>
    <row r="239" customFormat="false" ht="15" hidden="false" customHeight="false" outlineLevel="0" collapsed="false">
      <c r="A239" s="18" t="str">
        <f aca="false">IF('2 Chart of accounts'!B239="","",'2 Chart of accounts'!B239)</f>
        <v/>
      </c>
      <c r="B239" s="18" t="str">
        <f aca="false">IF('2 Chart of accounts'!C239="","",'2 Chart of accounts'!C239)</f>
        <v/>
      </c>
      <c r="C239" s="19" t="str">
        <f aca="false">IF('2 Chart of accounts'!D239="","",'2 Chart of accounts'!D239)</f>
        <v/>
      </c>
      <c r="D239" s="16"/>
      <c r="E239" s="20" t="str">
        <f aca="false">IF(D239="","",IF(D239="OPERATING","Operating profit or loss",IF(D239="INVESTING","Profit before financing and income taxes",IF(D239="FINANCING","Profit before income taxes","Below all three subtotals"))))</f>
        <v/>
      </c>
    </row>
    <row r="240" customFormat="false" ht="15" hidden="false" customHeight="false" outlineLevel="0" collapsed="false">
      <c r="A240" s="18" t="str">
        <f aca="false">IF('2 Chart of accounts'!B240="","",'2 Chart of accounts'!B240)</f>
        <v/>
      </c>
      <c r="B240" s="18" t="str">
        <f aca="false">IF('2 Chart of accounts'!C240="","",'2 Chart of accounts'!C240)</f>
        <v/>
      </c>
      <c r="C240" s="19" t="str">
        <f aca="false">IF('2 Chart of accounts'!D240="","",'2 Chart of accounts'!D240)</f>
        <v/>
      </c>
      <c r="D240" s="16"/>
      <c r="E240" s="20" t="str">
        <f aca="false">IF(D240="","",IF(D240="OPERATING","Operating profit or loss",IF(D240="INVESTING","Profit before financing and income taxes",IF(D240="FINANCING","Profit before income taxes","Below all three subtotals"))))</f>
        <v/>
      </c>
    </row>
    <row r="241" customFormat="false" ht="15" hidden="false" customHeight="false" outlineLevel="0" collapsed="false">
      <c r="A241" s="18" t="str">
        <f aca="false">IF('2 Chart of accounts'!B241="","",'2 Chart of accounts'!B241)</f>
        <v/>
      </c>
      <c r="B241" s="18" t="str">
        <f aca="false">IF('2 Chart of accounts'!C241="","",'2 Chart of accounts'!C241)</f>
        <v/>
      </c>
      <c r="C241" s="19" t="str">
        <f aca="false">IF('2 Chart of accounts'!D241="","",'2 Chart of accounts'!D241)</f>
        <v/>
      </c>
      <c r="D241" s="16"/>
      <c r="E241" s="20" t="str">
        <f aca="false">IF(D241="","",IF(D241="OPERATING","Operating profit or loss",IF(D241="INVESTING","Profit before financing and income taxes",IF(D241="FINANCING","Profit before income taxes","Below all three subtotals"))))</f>
        <v/>
      </c>
    </row>
    <row r="242" customFormat="false" ht="15" hidden="false" customHeight="false" outlineLevel="0" collapsed="false">
      <c r="A242" s="18" t="str">
        <f aca="false">IF('2 Chart of accounts'!B242="","",'2 Chart of accounts'!B242)</f>
        <v/>
      </c>
      <c r="B242" s="18" t="str">
        <f aca="false">IF('2 Chart of accounts'!C242="","",'2 Chart of accounts'!C242)</f>
        <v/>
      </c>
      <c r="C242" s="19" t="str">
        <f aca="false">IF('2 Chart of accounts'!D242="","",'2 Chart of accounts'!D242)</f>
        <v/>
      </c>
      <c r="D242" s="16"/>
      <c r="E242" s="20" t="str">
        <f aca="false">IF(D242="","",IF(D242="OPERATING","Operating profit or loss",IF(D242="INVESTING","Profit before financing and income taxes",IF(D242="FINANCING","Profit before income taxes","Below all three subtotals"))))</f>
        <v/>
      </c>
    </row>
    <row r="243" customFormat="false" ht="15" hidden="false" customHeight="false" outlineLevel="0" collapsed="false">
      <c r="A243" s="18" t="str">
        <f aca="false">IF('2 Chart of accounts'!B243="","",'2 Chart of accounts'!B243)</f>
        <v/>
      </c>
      <c r="B243" s="18" t="str">
        <f aca="false">IF('2 Chart of accounts'!C243="","",'2 Chart of accounts'!C243)</f>
        <v/>
      </c>
      <c r="C243" s="19" t="str">
        <f aca="false">IF('2 Chart of accounts'!D243="","",'2 Chart of accounts'!D243)</f>
        <v/>
      </c>
      <c r="D243" s="16"/>
      <c r="E243" s="20" t="str">
        <f aca="false">IF(D243="","",IF(D243="OPERATING","Operating profit or loss",IF(D243="INVESTING","Profit before financing and income taxes",IF(D243="FINANCING","Profit before income taxes","Below all three subtotals"))))</f>
        <v/>
      </c>
    </row>
    <row r="244" customFormat="false" ht="15" hidden="false" customHeight="false" outlineLevel="0" collapsed="false">
      <c r="A244" s="18" t="str">
        <f aca="false">IF('2 Chart of accounts'!B244="","",'2 Chart of accounts'!B244)</f>
        <v/>
      </c>
      <c r="B244" s="18" t="str">
        <f aca="false">IF('2 Chart of accounts'!C244="","",'2 Chart of accounts'!C244)</f>
        <v/>
      </c>
      <c r="C244" s="19" t="str">
        <f aca="false">IF('2 Chart of accounts'!D244="","",'2 Chart of accounts'!D244)</f>
        <v/>
      </c>
      <c r="D244" s="16"/>
      <c r="E244" s="20" t="str">
        <f aca="false">IF(D244="","",IF(D244="OPERATING","Operating profit or loss",IF(D244="INVESTING","Profit before financing and income taxes",IF(D244="FINANCING","Profit before income taxes","Below all three subtotals"))))</f>
        <v/>
      </c>
    </row>
    <row r="245" customFormat="false" ht="15" hidden="false" customHeight="false" outlineLevel="0" collapsed="false">
      <c r="A245" s="18" t="str">
        <f aca="false">IF('2 Chart of accounts'!B245="","",'2 Chart of accounts'!B245)</f>
        <v/>
      </c>
      <c r="B245" s="18" t="str">
        <f aca="false">IF('2 Chart of accounts'!C245="","",'2 Chart of accounts'!C245)</f>
        <v/>
      </c>
      <c r="C245" s="19" t="str">
        <f aca="false">IF('2 Chart of accounts'!D245="","",'2 Chart of accounts'!D245)</f>
        <v/>
      </c>
      <c r="D245" s="16"/>
      <c r="E245" s="20" t="str">
        <f aca="false">IF(D245="","",IF(D245="OPERATING","Operating profit or loss",IF(D245="INVESTING","Profit before financing and income taxes",IF(D245="FINANCING","Profit before income taxes","Below all three subtotals"))))</f>
        <v/>
      </c>
    </row>
    <row r="246" customFormat="false" ht="15" hidden="false" customHeight="false" outlineLevel="0" collapsed="false">
      <c r="A246" s="18" t="str">
        <f aca="false">IF('2 Chart of accounts'!B246="","",'2 Chart of accounts'!B246)</f>
        <v/>
      </c>
      <c r="B246" s="18" t="str">
        <f aca="false">IF('2 Chart of accounts'!C246="","",'2 Chart of accounts'!C246)</f>
        <v/>
      </c>
      <c r="C246" s="19" t="str">
        <f aca="false">IF('2 Chart of accounts'!D246="","",'2 Chart of accounts'!D246)</f>
        <v/>
      </c>
      <c r="D246" s="16"/>
      <c r="E246" s="20" t="str">
        <f aca="false">IF(D246="","",IF(D246="OPERATING","Operating profit or loss",IF(D246="INVESTING","Profit before financing and income taxes",IF(D246="FINANCING","Profit before income taxes","Below all three subtotals"))))</f>
        <v/>
      </c>
    </row>
    <row r="247" customFormat="false" ht="15" hidden="false" customHeight="false" outlineLevel="0" collapsed="false">
      <c r="A247" s="18" t="str">
        <f aca="false">IF('2 Chart of accounts'!B247="","",'2 Chart of accounts'!B247)</f>
        <v/>
      </c>
      <c r="B247" s="18" t="str">
        <f aca="false">IF('2 Chart of accounts'!C247="","",'2 Chart of accounts'!C247)</f>
        <v/>
      </c>
      <c r="C247" s="19" t="str">
        <f aca="false">IF('2 Chart of accounts'!D247="","",'2 Chart of accounts'!D247)</f>
        <v/>
      </c>
      <c r="D247" s="16"/>
      <c r="E247" s="20" t="str">
        <f aca="false">IF(D247="","",IF(D247="OPERATING","Operating profit or loss",IF(D247="INVESTING","Profit before financing and income taxes",IF(D247="FINANCING","Profit before income taxes","Below all three subtotals"))))</f>
        <v/>
      </c>
    </row>
    <row r="248" customFormat="false" ht="15" hidden="false" customHeight="false" outlineLevel="0" collapsed="false">
      <c r="A248" s="18" t="str">
        <f aca="false">IF('2 Chart of accounts'!B248="","",'2 Chart of accounts'!B248)</f>
        <v/>
      </c>
      <c r="B248" s="18" t="str">
        <f aca="false">IF('2 Chart of accounts'!C248="","",'2 Chart of accounts'!C248)</f>
        <v/>
      </c>
      <c r="C248" s="19" t="str">
        <f aca="false">IF('2 Chart of accounts'!D248="","",'2 Chart of accounts'!D248)</f>
        <v/>
      </c>
      <c r="D248" s="16"/>
      <c r="E248" s="20" t="str">
        <f aca="false">IF(D248="","",IF(D248="OPERATING","Operating profit or loss",IF(D248="INVESTING","Profit before financing and income taxes",IF(D248="FINANCING","Profit before income taxes","Below all three subtotals"))))</f>
        <v/>
      </c>
    </row>
    <row r="249" customFormat="false" ht="15" hidden="false" customHeight="false" outlineLevel="0" collapsed="false">
      <c r="A249" s="18" t="str">
        <f aca="false">IF('2 Chart of accounts'!B249="","",'2 Chart of accounts'!B249)</f>
        <v/>
      </c>
      <c r="B249" s="18" t="str">
        <f aca="false">IF('2 Chart of accounts'!C249="","",'2 Chart of accounts'!C249)</f>
        <v/>
      </c>
      <c r="C249" s="19" t="str">
        <f aca="false">IF('2 Chart of accounts'!D249="","",'2 Chart of accounts'!D249)</f>
        <v/>
      </c>
      <c r="D249" s="16"/>
      <c r="E249" s="20" t="str">
        <f aca="false">IF(D249="","",IF(D249="OPERATING","Operating profit or loss",IF(D249="INVESTING","Profit before financing and income taxes",IF(D249="FINANCING","Profit before income taxes","Below all three subtotals"))))</f>
        <v/>
      </c>
    </row>
    <row r="250" customFormat="false" ht="15" hidden="false" customHeight="false" outlineLevel="0" collapsed="false">
      <c r="A250" s="18" t="str">
        <f aca="false">IF('2 Chart of accounts'!B250="","",'2 Chart of accounts'!B250)</f>
        <v/>
      </c>
      <c r="B250" s="18" t="str">
        <f aca="false">IF('2 Chart of accounts'!C250="","",'2 Chart of accounts'!C250)</f>
        <v/>
      </c>
      <c r="C250" s="19" t="str">
        <f aca="false">IF('2 Chart of accounts'!D250="","",'2 Chart of accounts'!D250)</f>
        <v/>
      </c>
      <c r="D250" s="16"/>
      <c r="E250" s="20" t="str">
        <f aca="false">IF(D250="","",IF(D250="OPERATING","Operating profit or loss",IF(D250="INVESTING","Profit before financing and income taxes",IF(D250="FINANCING","Profit before income taxes","Below all three subtotals"))))</f>
        <v/>
      </c>
    </row>
    <row r="251" customFormat="false" ht="15" hidden="false" customHeight="false" outlineLevel="0" collapsed="false">
      <c r="A251" s="18" t="str">
        <f aca="false">IF('2 Chart of accounts'!B251="","",'2 Chart of accounts'!B251)</f>
        <v/>
      </c>
      <c r="B251" s="18" t="str">
        <f aca="false">IF('2 Chart of accounts'!C251="","",'2 Chart of accounts'!C251)</f>
        <v/>
      </c>
      <c r="C251" s="19" t="str">
        <f aca="false">IF('2 Chart of accounts'!D251="","",'2 Chart of accounts'!D251)</f>
        <v/>
      </c>
      <c r="D251" s="16"/>
      <c r="E251" s="20" t="str">
        <f aca="false">IF(D251="","",IF(D251="OPERATING","Operating profit or loss",IF(D251="INVESTING","Profit before financing and income taxes",IF(D251="FINANCING","Profit before income taxes","Below all three subtotals"))))</f>
        <v/>
      </c>
    </row>
    <row r="252" customFormat="false" ht="15" hidden="false" customHeight="false" outlineLevel="0" collapsed="false">
      <c r="A252" s="18" t="str">
        <f aca="false">IF('2 Chart of accounts'!B252="","",'2 Chart of accounts'!B252)</f>
        <v/>
      </c>
      <c r="B252" s="18" t="str">
        <f aca="false">IF('2 Chart of accounts'!C252="","",'2 Chart of accounts'!C252)</f>
        <v/>
      </c>
      <c r="C252" s="19" t="str">
        <f aca="false">IF('2 Chart of accounts'!D252="","",'2 Chart of accounts'!D252)</f>
        <v/>
      </c>
      <c r="D252" s="16"/>
      <c r="E252" s="20" t="str">
        <f aca="false">IF(D252="","",IF(D252="OPERATING","Operating profit or loss",IF(D252="INVESTING","Profit before financing and income taxes",IF(D252="FINANCING","Profit before income taxes","Below all three subtotals"))))</f>
        <v/>
      </c>
    </row>
    <row r="253" customFormat="false" ht="15" hidden="false" customHeight="false" outlineLevel="0" collapsed="false">
      <c r="A253" s="18" t="str">
        <f aca="false">IF('2 Chart of accounts'!B253="","",'2 Chart of accounts'!B253)</f>
        <v/>
      </c>
      <c r="B253" s="18" t="str">
        <f aca="false">IF('2 Chart of accounts'!C253="","",'2 Chart of accounts'!C253)</f>
        <v/>
      </c>
      <c r="C253" s="19" t="str">
        <f aca="false">IF('2 Chart of accounts'!D253="","",'2 Chart of accounts'!D253)</f>
        <v/>
      </c>
      <c r="D253" s="16"/>
      <c r="E253" s="20" t="str">
        <f aca="false">IF(D253="","",IF(D253="OPERATING","Operating profit or loss",IF(D253="INVESTING","Profit before financing and income taxes",IF(D253="FINANCING","Profit before income taxes","Below all three subtotals"))))</f>
        <v/>
      </c>
    </row>
    <row r="254" customFormat="false" ht="15" hidden="false" customHeight="false" outlineLevel="0" collapsed="false">
      <c r="A254" s="18" t="str">
        <f aca="false">IF('2 Chart of accounts'!B254="","",'2 Chart of accounts'!B254)</f>
        <v/>
      </c>
      <c r="B254" s="18" t="str">
        <f aca="false">IF('2 Chart of accounts'!C254="","",'2 Chart of accounts'!C254)</f>
        <v/>
      </c>
      <c r="C254" s="19" t="str">
        <f aca="false">IF('2 Chart of accounts'!D254="","",'2 Chart of accounts'!D254)</f>
        <v/>
      </c>
      <c r="D254" s="16"/>
      <c r="E254" s="20" t="str">
        <f aca="false">IF(D254="","",IF(D254="OPERATING","Operating profit or loss",IF(D254="INVESTING","Profit before financing and income taxes",IF(D254="FINANCING","Profit before income taxes","Below all three subtotals"))))</f>
        <v/>
      </c>
    </row>
    <row r="255" customFormat="false" ht="15" hidden="false" customHeight="false" outlineLevel="0" collapsed="false">
      <c r="A255" s="18" t="str">
        <f aca="false">IF('2 Chart of accounts'!B255="","",'2 Chart of accounts'!B255)</f>
        <v/>
      </c>
      <c r="B255" s="18" t="str">
        <f aca="false">IF('2 Chart of accounts'!C255="","",'2 Chart of accounts'!C255)</f>
        <v/>
      </c>
      <c r="C255" s="19" t="str">
        <f aca="false">IF('2 Chart of accounts'!D255="","",'2 Chart of accounts'!D255)</f>
        <v/>
      </c>
      <c r="D255" s="16"/>
      <c r="E255" s="20" t="str">
        <f aca="false">IF(D255="","",IF(D255="OPERATING","Operating profit or loss",IF(D255="INVESTING","Profit before financing and income taxes",IF(D255="FINANCING","Profit before income taxes","Below all three subtotals"))))</f>
        <v/>
      </c>
    </row>
    <row r="256" customFormat="false" ht="15" hidden="false" customHeight="false" outlineLevel="0" collapsed="false">
      <c r="A256" s="18" t="str">
        <f aca="false">IF('2 Chart of accounts'!B256="","",'2 Chart of accounts'!B256)</f>
        <v/>
      </c>
      <c r="B256" s="18" t="str">
        <f aca="false">IF('2 Chart of accounts'!C256="","",'2 Chart of accounts'!C256)</f>
        <v/>
      </c>
      <c r="C256" s="19" t="str">
        <f aca="false">IF('2 Chart of accounts'!D256="","",'2 Chart of accounts'!D256)</f>
        <v/>
      </c>
      <c r="D256" s="16"/>
      <c r="E256" s="20" t="str">
        <f aca="false">IF(D256="","",IF(D256="OPERATING","Operating profit or loss",IF(D256="INVESTING","Profit before financing and income taxes",IF(D256="FINANCING","Profit before income taxes","Below all three subtotals"))))</f>
        <v/>
      </c>
    </row>
    <row r="257" customFormat="false" ht="15" hidden="false" customHeight="false" outlineLevel="0" collapsed="false">
      <c r="A257" s="18" t="str">
        <f aca="false">IF('2 Chart of accounts'!B257="","",'2 Chart of accounts'!B257)</f>
        <v/>
      </c>
      <c r="B257" s="18" t="str">
        <f aca="false">IF('2 Chart of accounts'!C257="","",'2 Chart of accounts'!C257)</f>
        <v/>
      </c>
      <c r="C257" s="19" t="str">
        <f aca="false">IF('2 Chart of accounts'!D257="","",'2 Chart of accounts'!D257)</f>
        <v/>
      </c>
      <c r="D257" s="16"/>
      <c r="E257" s="20" t="str">
        <f aca="false">IF(D257="","",IF(D257="OPERATING","Operating profit or loss",IF(D257="INVESTING","Profit before financing and income taxes",IF(D257="FINANCING","Profit before income taxes","Below all three subtotals"))))</f>
        <v/>
      </c>
    </row>
    <row r="258" customFormat="false" ht="15" hidden="false" customHeight="false" outlineLevel="0" collapsed="false">
      <c r="A258" s="18" t="str">
        <f aca="false">IF('2 Chart of accounts'!B258="","",'2 Chart of accounts'!B258)</f>
        <v/>
      </c>
      <c r="B258" s="18" t="str">
        <f aca="false">IF('2 Chart of accounts'!C258="","",'2 Chart of accounts'!C258)</f>
        <v/>
      </c>
      <c r="C258" s="19" t="str">
        <f aca="false">IF('2 Chart of accounts'!D258="","",'2 Chart of accounts'!D258)</f>
        <v/>
      </c>
      <c r="D258" s="16"/>
      <c r="E258" s="20" t="str">
        <f aca="false">IF(D258="","",IF(D258="OPERATING","Operating profit or loss",IF(D258="INVESTING","Profit before financing and income taxes",IF(D258="FINANCING","Profit before income taxes","Below all three subtotals"))))</f>
        <v/>
      </c>
    </row>
    <row r="259" customFormat="false" ht="15" hidden="false" customHeight="false" outlineLevel="0" collapsed="false">
      <c r="A259" s="18" t="str">
        <f aca="false">IF('2 Chart of accounts'!B259="","",'2 Chart of accounts'!B259)</f>
        <v/>
      </c>
      <c r="B259" s="18" t="str">
        <f aca="false">IF('2 Chart of accounts'!C259="","",'2 Chart of accounts'!C259)</f>
        <v/>
      </c>
      <c r="C259" s="19" t="str">
        <f aca="false">IF('2 Chart of accounts'!D259="","",'2 Chart of accounts'!D259)</f>
        <v/>
      </c>
      <c r="D259" s="16"/>
      <c r="E259" s="20" t="str">
        <f aca="false">IF(D259="","",IF(D259="OPERATING","Operating profit or loss",IF(D259="INVESTING","Profit before financing and income taxes",IF(D259="FINANCING","Profit before income taxes","Below all three subtotals"))))</f>
        <v/>
      </c>
    </row>
    <row r="260" customFormat="false" ht="15" hidden="false" customHeight="false" outlineLevel="0" collapsed="false">
      <c r="A260" s="18" t="str">
        <f aca="false">IF('2 Chart of accounts'!B260="","",'2 Chart of accounts'!B260)</f>
        <v/>
      </c>
      <c r="B260" s="18" t="str">
        <f aca="false">IF('2 Chart of accounts'!C260="","",'2 Chart of accounts'!C260)</f>
        <v/>
      </c>
      <c r="C260" s="19" t="str">
        <f aca="false">IF('2 Chart of accounts'!D260="","",'2 Chart of accounts'!D260)</f>
        <v/>
      </c>
      <c r="D260" s="16"/>
      <c r="E260" s="20" t="str">
        <f aca="false">IF(D260="","",IF(D260="OPERATING","Operating profit or loss",IF(D260="INVESTING","Profit before financing and income taxes",IF(D260="FINANCING","Profit before income taxes","Below all three subtotals"))))</f>
        <v/>
      </c>
    </row>
    <row r="261" customFormat="false" ht="15" hidden="false" customHeight="false" outlineLevel="0" collapsed="false">
      <c r="A261" s="18" t="str">
        <f aca="false">IF('2 Chart of accounts'!B261="","",'2 Chart of accounts'!B261)</f>
        <v/>
      </c>
      <c r="B261" s="18" t="str">
        <f aca="false">IF('2 Chart of accounts'!C261="","",'2 Chart of accounts'!C261)</f>
        <v/>
      </c>
      <c r="C261" s="19" t="str">
        <f aca="false">IF('2 Chart of accounts'!D261="","",'2 Chart of accounts'!D261)</f>
        <v/>
      </c>
      <c r="D261" s="16"/>
      <c r="E261" s="20" t="str">
        <f aca="false">IF(D261="","",IF(D261="OPERATING","Operating profit or loss",IF(D261="INVESTING","Profit before financing and income taxes",IF(D261="FINANCING","Profit before income taxes","Below all three subtotals"))))</f>
        <v/>
      </c>
    </row>
    <row r="262" customFormat="false" ht="15" hidden="false" customHeight="false" outlineLevel="0" collapsed="false">
      <c r="A262" s="18" t="str">
        <f aca="false">IF('2 Chart of accounts'!B262="","",'2 Chart of accounts'!B262)</f>
        <v/>
      </c>
      <c r="B262" s="18" t="str">
        <f aca="false">IF('2 Chart of accounts'!C262="","",'2 Chart of accounts'!C262)</f>
        <v/>
      </c>
      <c r="C262" s="19" t="str">
        <f aca="false">IF('2 Chart of accounts'!D262="","",'2 Chart of accounts'!D262)</f>
        <v/>
      </c>
      <c r="D262" s="16"/>
      <c r="E262" s="20" t="str">
        <f aca="false">IF(D262="","",IF(D262="OPERATING","Operating profit or loss",IF(D262="INVESTING","Profit before financing and income taxes",IF(D262="FINANCING","Profit before income taxes","Below all three subtotals"))))</f>
        <v/>
      </c>
    </row>
    <row r="263" customFormat="false" ht="15" hidden="false" customHeight="false" outlineLevel="0" collapsed="false">
      <c r="A263" s="18" t="str">
        <f aca="false">IF('2 Chart of accounts'!B263="","",'2 Chart of accounts'!B263)</f>
        <v/>
      </c>
      <c r="B263" s="18" t="str">
        <f aca="false">IF('2 Chart of accounts'!C263="","",'2 Chart of accounts'!C263)</f>
        <v/>
      </c>
      <c r="C263" s="19" t="str">
        <f aca="false">IF('2 Chart of accounts'!D263="","",'2 Chart of accounts'!D263)</f>
        <v/>
      </c>
      <c r="D263" s="16"/>
      <c r="E263" s="20" t="str">
        <f aca="false">IF(D263="","",IF(D263="OPERATING","Operating profit or loss",IF(D263="INVESTING","Profit before financing and income taxes",IF(D263="FINANCING","Profit before income taxes","Below all three subtotals"))))</f>
        <v/>
      </c>
    </row>
    <row r="264" customFormat="false" ht="15" hidden="false" customHeight="false" outlineLevel="0" collapsed="false">
      <c r="A264" s="18" t="str">
        <f aca="false">IF('2 Chart of accounts'!B264="","",'2 Chart of accounts'!B264)</f>
        <v/>
      </c>
      <c r="B264" s="18" t="str">
        <f aca="false">IF('2 Chart of accounts'!C264="","",'2 Chart of accounts'!C264)</f>
        <v/>
      </c>
      <c r="C264" s="19" t="str">
        <f aca="false">IF('2 Chart of accounts'!D264="","",'2 Chart of accounts'!D264)</f>
        <v/>
      </c>
      <c r="D264" s="16"/>
      <c r="E264" s="20" t="str">
        <f aca="false">IF(D264="","",IF(D264="OPERATING","Operating profit or loss",IF(D264="INVESTING","Profit before financing and income taxes",IF(D264="FINANCING","Profit before income taxes","Below all three subtotals"))))</f>
        <v/>
      </c>
    </row>
    <row r="265" customFormat="false" ht="15" hidden="false" customHeight="false" outlineLevel="0" collapsed="false">
      <c r="A265" s="18" t="str">
        <f aca="false">IF('2 Chart of accounts'!B265="","",'2 Chart of accounts'!B265)</f>
        <v/>
      </c>
      <c r="B265" s="18" t="str">
        <f aca="false">IF('2 Chart of accounts'!C265="","",'2 Chart of accounts'!C265)</f>
        <v/>
      </c>
      <c r="C265" s="19" t="str">
        <f aca="false">IF('2 Chart of accounts'!D265="","",'2 Chart of accounts'!D265)</f>
        <v/>
      </c>
      <c r="D265" s="16"/>
      <c r="E265" s="20" t="str">
        <f aca="false">IF(D265="","",IF(D265="OPERATING","Operating profit or loss",IF(D265="INVESTING","Profit before financing and income taxes",IF(D265="FINANCING","Profit before income taxes","Below all three subtotals"))))</f>
        <v/>
      </c>
    </row>
    <row r="266" customFormat="false" ht="15" hidden="false" customHeight="false" outlineLevel="0" collapsed="false">
      <c r="A266" s="18" t="str">
        <f aca="false">IF('2 Chart of accounts'!B266="","",'2 Chart of accounts'!B266)</f>
        <v/>
      </c>
      <c r="B266" s="18" t="str">
        <f aca="false">IF('2 Chart of accounts'!C266="","",'2 Chart of accounts'!C266)</f>
        <v/>
      </c>
      <c r="C266" s="19" t="str">
        <f aca="false">IF('2 Chart of accounts'!D266="","",'2 Chart of accounts'!D266)</f>
        <v/>
      </c>
      <c r="D266" s="16"/>
      <c r="E266" s="20" t="str">
        <f aca="false">IF(D266="","",IF(D266="OPERATING","Operating profit or loss",IF(D266="INVESTING","Profit before financing and income taxes",IF(D266="FINANCING","Profit before income taxes","Below all three subtotals"))))</f>
        <v/>
      </c>
    </row>
    <row r="267" customFormat="false" ht="15" hidden="false" customHeight="false" outlineLevel="0" collapsed="false">
      <c r="A267" s="18" t="str">
        <f aca="false">IF('2 Chart of accounts'!B267="","",'2 Chart of accounts'!B267)</f>
        <v/>
      </c>
      <c r="B267" s="18" t="str">
        <f aca="false">IF('2 Chart of accounts'!C267="","",'2 Chart of accounts'!C267)</f>
        <v/>
      </c>
      <c r="C267" s="19" t="str">
        <f aca="false">IF('2 Chart of accounts'!D267="","",'2 Chart of accounts'!D267)</f>
        <v/>
      </c>
      <c r="D267" s="16"/>
      <c r="E267" s="20" t="str">
        <f aca="false">IF(D267="","",IF(D267="OPERATING","Operating profit or loss",IF(D267="INVESTING","Profit before financing and income taxes",IF(D267="FINANCING","Profit before income taxes","Below all three subtotals"))))</f>
        <v/>
      </c>
    </row>
    <row r="268" customFormat="false" ht="15" hidden="false" customHeight="false" outlineLevel="0" collapsed="false">
      <c r="A268" s="18" t="str">
        <f aca="false">IF('2 Chart of accounts'!B268="","",'2 Chart of accounts'!B268)</f>
        <v/>
      </c>
      <c r="B268" s="18" t="str">
        <f aca="false">IF('2 Chart of accounts'!C268="","",'2 Chart of accounts'!C268)</f>
        <v/>
      </c>
      <c r="C268" s="19" t="str">
        <f aca="false">IF('2 Chart of accounts'!D268="","",'2 Chart of accounts'!D268)</f>
        <v/>
      </c>
      <c r="D268" s="16"/>
      <c r="E268" s="20" t="str">
        <f aca="false">IF(D268="","",IF(D268="OPERATING","Operating profit or loss",IF(D268="INVESTING","Profit before financing and income taxes",IF(D268="FINANCING","Profit before income taxes","Below all three subtotals"))))</f>
        <v/>
      </c>
    </row>
    <row r="269" customFormat="false" ht="15" hidden="false" customHeight="false" outlineLevel="0" collapsed="false">
      <c r="A269" s="18" t="str">
        <f aca="false">IF('2 Chart of accounts'!B269="","",'2 Chart of accounts'!B269)</f>
        <v/>
      </c>
      <c r="B269" s="18" t="str">
        <f aca="false">IF('2 Chart of accounts'!C269="","",'2 Chart of accounts'!C269)</f>
        <v/>
      </c>
      <c r="C269" s="19" t="str">
        <f aca="false">IF('2 Chart of accounts'!D269="","",'2 Chart of accounts'!D269)</f>
        <v/>
      </c>
      <c r="D269" s="16"/>
      <c r="E269" s="20" t="str">
        <f aca="false">IF(D269="","",IF(D269="OPERATING","Operating profit or loss",IF(D269="INVESTING","Profit before financing and income taxes",IF(D269="FINANCING","Profit before income taxes","Below all three subtotals"))))</f>
        <v/>
      </c>
    </row>
    <row r="270" customFormat="false" ht="15" hidden="false" customHeight="false" outlineLevel="0" collapsed="false">
      <c r="A270" s="18" t="str">
        <f aca="false">IF('2 Chart of accounts'!B270="","",'2 Chart of accounts'!B270)</f>
        <v/>
      </c>
      <c r="B270" s="18" t="str">
        <f aca="false">IF('2 Chart of accounts'!C270="","",'2 Chart of accounts'!C270)</f>
        <v/>
      </c>
      <c r="C270" s="19" t="str">
        <f aca="false">IF('2 Chart of accounts'!D270="","",'2 Chart of accounts'!D270)</f>
        <v/>
      </c>
      <c r="D270" s="16"/>
      <c r="E270" s="20" t="str">
        <f aca="false">IF(D270="","",IF(D270="OPERATING","Operating profit or loss",IF(D270="INVESTING","Profit before financing and income taxes",IF(D270="FINANCING","Profit before income taxes","Below all three subtotals"))))</f>
        <v/>
      </c>
    </row>
    <row r="271" customFormat="false" ht="15" hidden="false" customHeight="false" outlineLevel="0" collapsed="false">
      <c r="A271" s="18" t="str">
        <f aca="false">IF('2 Chart of accounts'!B271="","",'2 Chart of accounts'!B271)</f>
        <v/>
      </c>
      <c r="B271" s="18" t="str">
        <f aca="false">IF('2 Chart of accounts'!C271="","",'2 Chart of accounts'!C271)</f>
        <v/>
      </c>
      <c r="C271" s="19" t="str">
        <f aca="false">IF('2 Chart of accounts'!D271="","",'2 Chart of accounts'!D271)</f>
        <v/>
      </c>
      <c r="D271" s="16"/>
      <c r="E271" s="20" t="str">
        <f aca="false">IF(D271="","",IF(D271="OPERATING","Operating profit or loss",IF(D271="INVESTING","Profit before financing and income taxes",IF(D271="FINANCING","Profit before income taxes","Below all three subtotals"))))</f>
        <v/>
      </c>
    </row>
    <row r="272" customFormat="false" ht="15" hidden="false" customHeight="false" outlineLevel="0" collapsed="false">
      <c r="A272" s="18" t="str">
        <f aca="false">IF('2 Chart of accounts'!B272="","",'2 Chart of accounts'!B272)</f>
        <v/>
      </c>
      <c r="B272" s="18" t="str">
        <f aca="false">IF('2 Chart of accounts'!C272="","",'2 Chart of accounts'!C272)</f>
        <v/>
      </c>
      <c r="C272" s="19" t="str">
        <f aca="false">IF('2 Chart of accounts'!D272="","",'2 Chart of accounts'!D272)</f>
        <v/>
      </c>
      <c r="D272" s="16"/>
      <c r="E272" s="20" t="str">
        <f aca="false">IF(D272="","",IF(D272="OPERATING","Operating profit or loss",IF(D272="INVESTING","Profit before financing and income taxes",IF(D272="FINANCING","Profit before income taxes","Below all three subtotals"))))</f>
        <v/>
      </c>
    </row>
    <row r="273" customFormat="false" ht="15" hidden="false" customHeight="false" outlineLevel="0" collapsed="false">
      <c r="A273" s="18" t="str">
        <f aca="false">IF('2 Chart of accounts'!B273="","",'2 Chart of accounts'!B273)</f>
        <v/>
      </c>
      <c r="B273" s="18" t="str">
        <f aca="false">IF('2 Chart of accounts'!C273="","",'2 Chart of accounts'!C273)</f>
        <v/>
      </c>
      <c r="C273" s="19" t="str">
        <f aca="false">IF('2 Chart of accounts'!D273="","",'2 Chart of accounts'!D273)</f>
        <v/>
      </c>
      <c r="D273" s="16"/>
      <c r="E273" s="20" t="str">
        <f aca="false">IF(D273="","",IF(D273="OPERATING","Operating profit or loss",IF(D273="INVESTING","Profit before financing and income taxes",IF(D273="FINANCING","Profit before income taxes","Below all three subtotals"))))</f>
        <v/>
      </c>
    </row>
    <row r="274" customFormat="false" ht="15" hidden="false" customHeight="false" outlineLevel="0" collapsed="false">
      <c r="A274" s="18" t="str">
        <f aca="false">IF('2 Chart of accounts'!B274="","",'2 Chart of accounts'!B274)</f>
        <v/>
      </c>
      <c r="B274" s="18" t="str">
        <f aca="false">IF('2 Chart of accounts'!C274="","",'2 Chart of accounts'!C274)</f>
        <v/>
      </c>
      <c r="C274" s="19" t="str">
        <f aca="false">IF('2 Chart of accounts'!D274="","",'2 Chart of accounts'!D274)</f>
        <v/>
      </c>
      <c r="D274" s="16"/>
      <c r="E274" s="20" t="str">
        <f aca="false">IF(D274="","",IF(D274="OPERATING","Operating profit or loss",IF(D274="INVESTING","Profit before financing and income taxes",IF(D274="FINANCING","Profit before income taxes","Below all three subtotals"))))</f>
        <v/>
      </c>
    </row>
    <row r="275" customFormat="false" ht="15" hidden="false" customHeight="false" outlineLevel="0" collapsed="false">
      <c r="A275" s="18" t="str">
        <f aca="false">IF('2 Chart of accounts'!B275="","",'2 Chart of accounts'!B275)</f>
        <v/>
      </c>
      <c r="B275" s="18" t="str">
        <f aca="false">IF('2 Chart of accounts'!C275="","",'2 Chart of accounts'!C275)</f>
        <v/>
      </c>
      <c r="C275" s="19" t="str">
        <f aca="false">IF('2 Chart of accounts'!D275="","",'2 Chart of accounts'!D275)</f>
        <v/>
      </c>
      <c r="D275" s="16"/>
      <c r="E275" s="20" t="str">
        <f aca="false">IF(D275="","",IF(D275="OPERATING","Operating profit or loss",IF(D275="INVESTING","Profit before financing and income taxes",IF(D275="FINANCING","Profit before income taxes","Below all three subtotals"))))</f>
        <v/>
      </c>
    </row>
    <row r="276" customFormat="false" ht="15" hidden="false" customHeight="false" outlineLevel="0" collapsed="false">
      <c r="A276" s="18" t="str">
        <f aca="false">IF('2 Chart of accounts'!B276="","",'2 Chart of accounts'!B276)</f>
        <v/>
      </c>
      <c r="B276" s="18" t="str">
        <f aca="false">IF('2 Chart of accounts'!C276="","",'2 Chart of accounts'!C276)</f>
        <v/>
      </c>
      <c r="C276" s="19" t="str">
        <f aca="false">IF('2 Chart of accounts'!D276="","",'2 Chart of accounts'!D276)</f>
        <v/>
      </c>
      <c r="D276" s="16"/>
      <c r="E276" s="20" t="str">
        <f aca="false">IF(D276="","",IF(D276="OPERATING","Operating profit or loss",IF(D276="INVESTING","Profit before financing and income taxes",IF(D276="FINANCING","Profit before income taxes","Below all three subtotals"))))</f>
        <v/>
      </c>
    </row>
    <row r="277" customFormat="false" ht="15" hidden="false" customHeight="false" outlineLevel="0" collapsed="false">
      <c r="A277" s="18" t="str">
        <f aca="false">IF('2 Chart of accounts'!B277="","",'2 Chart of accounts'!B277)</f>
        <v/>
      </c>
      <c r="B277" s="18" t="str">
        <f aca="false">IF('2 Chart of accounts'!C277="","",'2 Chart of accounts'!C277)</f>
        <v/>
      </c>
      <c r="C277" s="19" t="str">
        <f aca="false">IF('2 Chart of accounts'!D277="","",'2 Chart of accounts'!D277)</f>
        <v/>
      </c>
      <c r="D277" s="16"/>
      <c r="E277" s="20" t="str">
        <f aca="false">IF(D277="","",IF(D277="OPERATING","Operating profit or loss",IF(D277="INVESTING","Profit before financing and income taxes",IF(D277="FINANCING","Profit before income taxes","Below all three subtotals"))))</f>
        <v/>
      </c>
    </row>
    <row r="278" customFormat="false" ht="15" hidden="false" customHeight="false" outlineLevel="0" collapsed="false">
      <c r="A278" s="18" t="str">
        <f aca="false">IF('2 Chart of accounts'!B278="","",'2 Chart of accounts'!B278)</f>
        <v/>
      </c>
      <c r="B278" s="18" t="str">
        <f aca="false">IF('2 Chart of accounts'!C278="","",'2 Chart of accounts'!C278)</f>
        <v/>
      </c>
      <c r="C278" s="19" t="str">
        <f aca="false">IF('2 Chart of accounts'!D278="","",'2 Chart of accounts'!D278)</f>
        <v/>
      </c>
      <c r="D278" s="16"/>
      <c r="E278" s="20" t="str">
        <f aca="false">IF(D278="","",IF(D278="OPERATING","Operating profit or loss",IF(D278="INVESTING","Profit before financing and income taxes",IF(D278="FINANCING","Profit before income taxes","Below all three subtotals"))))</f>
        <v/>
      </c>
    </row>
    <row r="279" customFormat="false" ht="15" hidden="false" customHeight="false" outlineLevel="0" collapsed="false">
      <c r="A279" s="18" t="str">
        <f aca="false">IF('2 Chart of accounts'!B279="","",'2 Chart of accounts'!B279)</f>
        <v/>
      </c>
      <c r="B279" s="18" t="str">
        <f aca="false">IF('2 Chart of accounts'!C279="","",'2 Chart of accounts'!C279)</f>
        <v/>
      </c>
      <c r="C279" s="19" t="str">
        <f aca="false">IF('2 Chart of accounts'!D279="","",'2 Chart of accounts'!D279)</f>
        <v/>
      </c>
      <c r="D279" s="16"/>
      <c r="E279" s="20" t="str">
        <f aca="false">IF(D279="","",IF(D279="OPERATING","Operating profit or loss",IF(D279="INVESTING","Profit before financing and income taxes",IF(D279="FINANCING","Profit before income taxes","Below all three subtotals"))))</f>
        <v/>
      </c>
    </row>
    <row r="280" customFormat="false" ht="15" hidden="false" customHeight="false" outlineLevel="0" collapsed="false">
      <c r="A280" s="18" t="str">
        <f aca="false">IF('2 Chart of accounts'!B280="","",'2 Chart of accounts'!B280)</f>
        <v/>
      </c>
      <c r="B280" s="18" t="str">
        <f aca="false">IF('2 Chart of accounts'!C280="","",'2 Chart of accounts'!C280)</f>
        <v/>
      </c>
      <c r="C280" s="19" t="str">
        <f aca="false">IF('2 Chart of accounts'!D280="","",'2 Chart of accounts'!D280)</f>
        <v/>
      </c>
      <c r="D280" s="16"/>
      <c r="E280" s="20" t="str">
        <f aca="false">IF(D280="","",IF(D280="OPERATING","Operating profit or loss",IF(D280="INVESTING","Profit before financing and income taxes",IF(D280="FINANCING","Profit before income taxes","Below all three subtotals"))))</f>
        <v/>
      </c>
    </row>
    <row r="281" customFormat="false" ht="15" hidden="false" customHeight="false" outlineLevel="0" collapsed="false">
      <c r="A281" s="18" t="str">
        <f aca="false">IF('2 Chart of accounts'!B281="","",'2 Chart of accounts'!B281)</f>
        <v/>
      </c>
      <c r="B281" s="18" t="str">
        <f aca="false">IF('2 Chart of accounts'!C281="","",'2 Chart of accounts'!C281)</f>
        <v/>
      </c>
      <c r="C281" s="19" t="str">
        <f aca="false">IF('2 Chart of accounts'!D281="","",'2 Chart of accounts'!D281)</f>
        <v/>
      </c>
      <c r="D281" s="16"/>
      <c r="E281" s="20" t="str">
        <f aca="false">IF(D281="","",IF(D281="OPERATING","Operating profit or loss",IF(D281="INVESTING","Profit before financing and income taxes",IF(D281="FINANCING","Profit before income taxes","Below all three subtotals"))))</f>
        <v/>
      </c>
    </row>
    <row r="282" customFormat="false" ht="15" hidden="false" customHeight="false" outlineLevel="0" collapsed="false">
      <c r="A282" s="18" t="str">
        <f aca="false">IF('2 Chart of accounts'!B282="","",'2 Chart of accounts'!B282)</f>
        <v/>
      </c>
      <c r="B282" s="18" t="str">
        <f aca="false">IF('2 Chart of accounts'!C282="","",'2 Chart of accounts'!C282)</f>
        <v/>
      </c>
      <c r="C282" s="19" t="str">
        <f aca="false">IF('2 Chart of accounts'!D282="","",'2 Chart of accounts'!D282)</f>
        <v/>
      </c>
      <c r="D282" s="16"/>
      <c r="E282" s="20" t="str">
        <f aca="false">IF(D282="","",IF(D282="OPERATING","Operating profit or loss",IF(D282="INVESTING","Profit before financing and income taxes",IF(D282="FINANCING","Profit before income taxes","Below all three subtotals"))))</f>
        <v/>
      </c>
    </row>
    <row r="283" customFormat="false" ht="15" hidden="false" customHeight="false" outlineLevel="0" collapsed="false">
      <c r="A283" s="18" t="str">
        <f aca="false">IF('2 Chart of accounts'!B283="","",'2 Chart of accounts'!B283)</f>
        <v/>
      </c>
      <c r="B283" s="18" t="str">
        <f aca="false">IF('2 Chart of accounts'!C283="","",'2 Chart of accounts'!C283)</f>
        <v/>
      </c>
      <c r="C283" s="19" t="str">
        <f aca="false">IF('2 Chart of accounts'!D283="","",'2 Chart of accounts'!D283)</f>
        <v/>
      </c>
      <c r="D283" s="16"/>
      <c r="E283" s="20" t="str">
        <f aca="false">IF(D283="","",IF(D283="OPERATING","Operating profit or loss",IF(D283="INVESTING","Profit before financing and income taxes",IF(D283="FINANCING","Profit before income taxes","Below all three subtotals"))))</f>
        <v/>
      </c>
    </row>
    <row r="284" customFormat="false" ht="15" hidden="false" customHeight="false" outlineLevel="0" collapsed="false">
      <c r="A284" s="18" t="str">
        <f aca="false">IF('2 Chart of accounts'!B284="","",'2 Chart of accounts'!B284)</f>
        <v/>
      </c>
      <c r="B284" s="18" t="str">
        <f aca="false">IF('2 Chart of accounts'!C284="","",'2 Chart of accounts'!C284)</f>
        <v/>
      </c>
      <c r="C284" s="19" t="str">
        <f aca="false">IF('2 Chart of accounts'!D284="","",'2 Chart of accounts'!D284)</f>
        <v/>
      </c>
      <c r="D284" s="16"/>
      <c r="E284" s="20" t="str">
        <f aca="false">IF(D284="","",IF(D284="OPERATING","Operating profit or loss",IF(D284="INVESTING","Profit before financing and income taxes",IF(D284="FINANCING","Profit before income taxes","Below all three subtotals"))))</f>
        <v/>
      </c>
    </row>
    <row r="285" customFormat="false" ht="15" hidden="false" customHeight="false" outlineLevel="0" collapsed="false">
      <c r="A285" s="18" t="str">
        <f aca="false">IF('2 Chart of accounts'!B285="","",'2 Chart of accounts'!B285)</f>
        <v/>
      </c>
      <c r="B285" s="18" t="str">
        <f aca="false">IF('2 Chart of accounts'!C285="","",'2 Chart of accounts'!C285)</f>
        <v/>
      </c>
      <c r="C285" s="19" t="str">
        <f aca="false">IF('2 Chart of accounts'!D285="","",'2 Chart of accounts'!D285)</f>
        <v/>
      </c>
      <c r="D285" s="16"/>
      <c r="E285" s="20" t="str">
        <f aca="false">IF(D285="","",IF(D285="OPERATING","Operating profit or loss",IF(D285="INVESTING","Profit before financing and income taxes",IF(D285="FINANCING","Profit before income taxes","Below all three subtotals"))))</f>
        <v/>
      </c>
    </row>
    <row r="286" customFormat="false" ht="15" hidden="false" customHeight="false" outlineLevel="0" collapsed="false">
      <c r="A286" s="18" t="str">
        <f aca="false">IF('2 Chart of accounts'!B286="","",'2 Chart of accounts'!B286)</f>
        <v/>
      </c>
      <c r="B286" s="18" t="str">
        <f aca="false">IF('2 Chart of accounts'!C286="","",'2 Chart of accounts'!C286)</f>
        <v/>
      </c>
      <c r="C286" s="19" t="str">
        <f aca="false">IF('2 Chart of accounts'!D286="","",'2 Chart of accounts'!D286)</f>
        <v/>
      </c>
      <c r="D286" s="16"/>
      <c r="E286" s="20" t="str">
        <f aca="false">IF(D286="","",IF(D286="OPERATING","Operating profit or loss",IF(D286="INVESTING","Profit before financing and income taxes",IF(D286="FINANCING","Profit before income taxes","Below all three subtotals"))))</f>
        <v/>
      </c>
    </row>
    <row r="287" customFormat="false" ht="15" hidden="false" customHeight="false" outlineLevel="0" collapsed="false">
      <c r="A287" s="18" t="str">
        <f aca="false">IF('2 Chart of accounts'!B287="","",'2 Chart of accounts'!B287)</f>
        <v/>
      </c>
      <c r="B287" s="18" t="str">
        <f aca="false">IF('2 Chart of accounts'!C287="","",'2 Chart of accounts'!C287)</f>
        <v/>
      </c>
      <c r="C287" s="19" t="str">
        <f aca="false">IF('2 Chart of accounts'!D287="","",'2 Chart of accounts'!D287)</f>
        <v/>
      </c>
      <c r="D287" s="16"/>
      <c r="E287" s="20" t="str">
        <f aca="false">IF(D287="","",IF(D287="OPERATING","Operating profit or loss",IF(D287="INVESTING","Profit before financing and income taxes",IF(D287="FINANCING","Profit before income taxes","Below all three subtotals"))))</f>
        <v/>
      </c>
    </row>
    <row r="288" customFormat="false" ht="15" hidden="false" customHeight="false" outlineLevel="0" collapsed="false">
      <c r="A288" s="18" t="str">
        <f aca="false">IF('2 Chart of accounts'!B288="","",'2 Chart of accounts'!B288)</f>
        <v/>
      </c>
      <c r="B288" s="18" t="str">
        <f aca="false">IF('2 Chart of accounts'!C288="","",'2 Chart of accounts'!C288)</f>
        <v/>
      </c>
      <c r="C288" s="19" t="str">
        <f aca="false">IF('2 Chart of accounts'!D288="","",'2 Chart of accounts'!D288)</f>
        <v/>
      </c>
      <c r="D288" s="16"/>
      <c r="E288" s="20" t="str">
        <f aca="false">IF(D288="","",IF(D288="OPERATING","Operating profit or loss",IF(D288="INVESTING","Profit before financing and income taxes",IF(D288="FINANCING","Profit before income taxes","Below all three subtotals"))))</f>
        <v/>
      </c>
    </row>
    <row r="289" customFormat="false" ht="15" hidden="false" customHeight="false" outlineLevel="0" collapsed="false">
      <c r="A289" s="18" t="str">
        <f aca="false">IF('2 Chart of accounts'!B289="","",'2 Chart of accounts'!B289)</f>
        <v/>
      </c>
      <c r="B289" s="18" t="str">
        <f aca="false">IF('2 Chart of accounts'!C289="","",'2 Chart of accounts'!C289)</f>
        <v/>
      </c>
      <c r="C289" s="19" t="str">
        <f aca="false">IF('2 Chart of accounts'!D289="","",'2 Chart of accounts'!D289)</f>
        <v/>
      </c>
      <c r="D289" s="16"/>
      <c r="E289" s="20" t="str">
        <f aca="false">IF(D289="","",IF(D289="OPERATING","Operating profit or loss",IF(D289="INVESTING","Profit before financing and income taxes",IF(D289="FINANCING","Profit before income taxes","Below all three subtotals"))))</f>
        <v/>
      </c>
    </row>
    <row r="290" customFormat="false" ht="15" hidden="false" customHeight="false" outlineLevel="0" collapsed="false">
      <c r="A290" s="18" t="str">
        <f aca="false">IF('2 Chart of accounts'!B290="","",'2 Chart of accounts'!B290)</f>
        <v/>
      </c>
      <c r="B290" s="18" t="str">
        <f aca="false">IF('2 Chart of accounts'!C290="","",'2 Chart of accounts'!C290)</f>
        <v/>
      </c>
      <c r="C290" s="19" t="str">
        <f aca="false">IF('2 Chart of accounts'!D290="","",'2 Chart of accounts'!D290)</f>
        <v/>
      </c>
      <c r="D290" s="16"/>
      <c r="E290" s="20" t="str">
        <f aca="false">IF(D290="","",IF(D290="OPERATING","Operating profit or loss",IF(D290="INVESTING","Profit before financing and income taxes",IF(D290="FINANCING","Profit before income taxes","Below all three subtotals"))))</f>
        <v/>
      </c>
    </row>
    <row r="291" customFormat="false" ht="15" hidden="false" customHeight="false" outlineLevel="0" collapsed="false">
      <c r="A291" s="18" t="str">
        <f aca="false">IF('2 Chart of accounts'!B291="","",'2 Chart of accounts'!B291)</f>
        <v/>
      </c>
      <c r="B291" s="18" t="str">
        <f aca="false">IF('2 Chart of accounts'!C291="","",'2 Chart of accounts'!C291)</f>
        <v/>
      </c>
      <c r="C291" s="19" t="str">
        <f aca="false">IF('2 Chart of accounts'!D291="","",'2 Chart of accounts'!D291)</f>
        <v/>
      </c>
      <c r="D291" s="16"/>
      <c r="E291" s="20" t="str">
        <f aca="false">IF(D291="","",IF(D291="OPERATING","Operating profit or loss",IF(D291="INVESTING","Profit before financing and income taxes",IF(D291="FINANCING","Profit before income taxes","Below all three subtotals"))))</f>
        <v/>
      </c>
    </row>
    <row r="292" customFormat="false" ht="15" hidden="false" customHeight="false" outlineLevel="0" collapsed="false">
      <c r="A292" s="18" t="str">
        <f aca="false">IF('2 Chart of accounts'!B292="","",'2 Chart of accounts'!B292)</f>
        <v/>
      </c>
      <c r="B292" s="18" t="str">
        <f aca="false">IF('2 Chart of accounts'!C292="","",'2 Chart of accounts'!C292)</f>
        <v/>
      </c>
      <c r="C292" s="19" t="str">
        <f aca="false">IF('2 Chart of accounts'!D292="","",'2 Chart of accounts'!D292)</f>
        <v/>
      </c>
      <c r="D292" s="16"/>
      <c r="E292" s="20" t="str">
        <f aca="false">IF(D292="","",IF(D292="OPERATING","Operating profit or loss",IF(D292="INVESTING","Profit before financing and income taxes",IF(D292="FINANCING","Profit before income taxes","Below all three subtotals"))))</f>
        <v/>
      </c>
    </row>
    <row r="293" customFormat="false" ht="15" hidden="false" customHeight="false" outlineLevel="0" collapsed="false">
      <c r="A293" s="18" t="str">
        <f aca="false">IF('2 Chart of accounts'!B293="","",'2 Chart of accounts'!B293)</f>
        <v/>
      </c>
      <c r="B293" s="18" t="str">
        <f aca="false">IF('2 Chart of accounts'!C293="","",'2 Chart of accounts'!C293)</f>
        <v/>
      </c>
      <c r="C293" s="19" t="str">
        <f aca="false">IF('2 Chart of accounts'!D293="","",'2 Chart of accounts'!D293)</f>
        <v/>
      </c>
      <c r="D293" s="16"/>
      <c r="E293" s="20" t="str">
        <f aca="false">IF(D293="","",IF(D293="OPERATING","Operating profit or loss",IF(D293="INVESTING","Profit before financing and income taxes",IF(D293="FINANCING","Profit before income taxes","Below all three subtotals"))))</f>
        <v/>
      </c>
    </row>
    <row r="294" customFormat="false" ht="15" hidden="false" customHeight="false" outlineLevel="0" collapsed="false">
      <c r="A294" s="18" t="str">
        <f aca="false">IF('2 Chart of accounts'!B294="","",'2 Chart of accounts'!B294)</f>
        <v/>
      </c>
      <c r="B294" s="18" t="str">
        <f aca="false">IF('2 Chart of accounts'!C294="","",'2 Chart of accounts'!C294)</f>
        <v/>
      </c>
      <c r="C294" s="19" t="str">
        <f aca="false">IF('2 Chart of accounts'!D294="","",'2 Chart of accounts'!D294)</f>
        <v/>
      </c>
      <c r="D294" s="16"/>
      <c r="E294" s="20" t="str">
        <f aca="false">IF(D294="","",IF(D294="OPERATING","Operating profit or loss",IF(D294="INVESTING","Profit before financing and income taxes",IF(D294="FINANCING","Profit before income taxes","Below all three subtotals"))))</f>
        <v/>
      </c>
    </row>
    <row r="295" customFormat="false" ht="15" hidden="false" customHeight="false" outlineLevel="0" collapsed="false">
      <c r="A295" s="18" t="str">
        <f aca="false">IF('2 Chart of accounts'!B295="","",'2 Chart of accounts'!B295)</f>
        <v/>
      </c>
      <c r="B295" s="18" t="str">
        <f aca="false">IF('2 Chart of accounts'!C295="","",'2 Chart of accounts'!C295)</f>
        <v/>
      </c>
      <c r="C295" s="19" t="str">
        <f aca="false">IF('2 Chart of accounts'!D295="","",'2 Chart of accounts'!D295)</f>
        <v/>
      </c>
      <c r="D295" s="16"/>
      <c r="E295" s="20" t="str">
        <f aca="false">IF(D295="","",IF(D295="OPERATING","Operating profit or loss",IF(D295="INVESTING","Profit before financing and income taxes",IF(D295="FINANCING","Profit before income taxes","Below all three subtotals"))))</f>
        <v/>
      </c>
    </row>
    <row r="296" customFormat="false" ht="15" hidden="false" customHeight="false" outlineLevel="0" collapsed="false">
      <c r="A296" s="18" t="str">
        <f aca="false">IF('2 Chart of accounts'!B296="","",'2 Chart of accounts'!B296)</f>
        <v/>
      </c>
      <c r="B296" s="18" t="str">
        <f aca="false">IF('2 Chart of accounts'!C296="","",'2 Chart of accounts'!C296)</f>
        <v/>
      </c>
      <c r="C296" s="19" t="str">
        <f aca="false">IF('2 Chart of accounts'!D296="","",'2 Chart of accounts'!D296)</f>
        <v/>
      </c>
      <c r="D296" s="16"/>
      <c r="E296" s="20" t="str">
        <f aca="false">IF(D296="","",IF(D296="OPERATING","Operating profit or loss",IF(D296="INVESTING","Profit before financing and income taxes",IF(D296="FINANCING","Profit before income taxes","Below all three subtotals"))))</f>
        <v/>
      </c>
    </row>
    <row r="297" customFormat="false" ht="15" hidden="false" customHeight="false" outlineLevel="0" collapsed="false">
      <c r="A297" s="18" t="str">
        <f aca="false">IF('2 Chart of accounts'!B297="","",'2 Chart of accounts'!B297)</f>
        <v/>
      </c>
      <c r="B297" s="18" t="str">
        <f aca="false">IF('2 Chart of accounts'!C297="","",'2 Chart of accounts'!C297)</f>
        <v/>
      </c>
      <c r="C297" s="19" t="str">
        <f aca="false">IF('2 Chart of accounts'!D297="","",'2 Chart of accounts'!D297)</f>
        <v/>
      </c>
      <c r="D297" s="16"/>
      <c r="E297" s="20" t="str">
        <f aca="false">IF(D297="","",IF(D297="OPERATING","Operating profit or loss",IF(D297="INVESTING","Profit before financing and income taxes",IF(D297="FINANCING","Profit before income taxes","Below all three subtotals"))))</f>
        <v/>
      </c>
    </row>
    <row r="298" customFormat="false" ht="15" hidden="false" customHeight="false" outlineLevel="0" collapsed="false">
      <c r="A298" s="18" t="str">
        <f aca="false">IF('2 Chart of accounts'!B298="","",'2 Chart of accounts'!B298)</f>
        <v/>
      </c>
      <c r="B298" s="18" t="str">
        <f aca="false">IF('2 Chart of accounts'!C298="","",'2 Chart of accounts'!C298)</f>
        <v/>
      </c>
      <c r="C298" s="19" t="str">
        <f aca="false">IF('2 Chart of accounts'!D298="","",'2 Chart of accounts'!D298)</f>
        <v/>
      </c>
      <c r="D298" s="16"/>
      <c r="E298" s="20" t="str">
        <f aca="false">IF(D298="","",IF(D298="OPERATING","Operating profit or loss",IF(D298="INVESTING","Profit before financing and income taxes",IF(D298="FINANCING","Profit before income taxes","Below all three subtotals"))))</f>
        <v/>
      </c>
    </row>
    <row r="299" customFormat="false" ht="15" hidden="false" customHeight="false" outlineLevel="0" collapsed="false">
      <c r="A299" s="18" t="str">
        <f aca="false">IF('2 Chart of accounts'!B299="","",'2 Chart of accounts'!B299)</f>
        <v/>
      </c>
      <c r="B299" s="18" t="str">
        <f aca="false">IF('2 Chart of accounts'!C299="","",'2 Chart of accounts'!C299)</f>
        <v/>
      </c>
      <c r="C299" s="19" t="str">
        <f aca="false">IF('2 Chart of accounts'!D299="","",'2 Chart of accounts'!D299)</f>
        <v/>
      </c>
      <c r="D299" s="16"/>
      <c r="E299" s="20" t="str">
        <f aca="false">IF(D299="","",IF(D299="OPERATING","Operating profit or loss",IF(D299="INVESTING","Profit before financing and income taxes",IF(D299="FINANCING","Profit before income taxes","Below all three subtotals"))))</f>
        <v/>
      </c>
    </row>
    <row r="300" customFormat="false" ht="15" hidden="false" customHeight="false" outlineLevel="0" collapsed="false">
      <c r="A300" s="18" t="str">
        <f aca="false">IF('2 Chart of accounts'!B300="","",'2 Chart of accounts'!B300)</f>
        <v/>
      </c>
      <c r="B300" s="18" t="str">
        <f aca="false">IF('2 Chart of accounts'!C300="","",'2 Chart of accounts'!C300)</f>
        <v/>
      </c>
      <c r="C300" s="19" t="str">
        <f aca="false">IF('2 Chart of accounts'!D300="","",'2 Chart of accounts'!D300)</f>
        <v/>
      </c>
      <c r="D300" s="16"/>
      <c r="E300" s="20" t="str">
        <f aca="false">IF(D300="","",IF(D300="OPERATING","Operating profit or loss",IF(D300="INVESTING","Profit before financing and income taxes",IF(D300="FINANCING","Profit before income taxes","Below all three subtotals"))))</f>
        <v/>
      </c>
    </row>
    <row r="301" customFormat="false" ht="15" hidden="false" customHeight="false" outlineLevel="0" collapsed="false">
      <c r="A301" s="18" t="str">
        <f aca="false">IF('2 Chart of accounts'!B301="","",'2 Chart of accounts'!B301)</f>
        <v/>
      </c>
      <c r="B301" s="18" t="str">
        <f aca="false">IF('2 Chart of accounts'!C301="","",'2 Chart of accounts'!C301)</f>
        <v/>
      </c>
      <c r="C301" s="19" t="str">
        <f aca="false">IF('2 Chart of accounts'!D301="","",'2 Chart of accounts'!D301)</f>
        <v/>
      </c>
      <c r="D301" s="16"/>
      <c r="E301" s="20" t="str">
        <f aca="false">IF(D301="","",IF(D301="OPERATING","Operating profit or loss",IF(D301="INVESTING","Profit before financing and income taxes",IF(D301="FINANCING","Profit before income taxes","Below all three subtotals"))))</f>
        <v/>
      </c>
    </row>
    <row r="302" customFormat="false" ht="15" hidden="false" customHeight="false" outlineLevel="0" collapsed="false">
      <c r="A302" s="18" t="str">
        <f aca="false">IF('2 Chart of accounts'!B302="","",'2 Chart of accounts'!B302)</f>
        <v/>
      </c>
      <c r="B302" s="18" t="str">
        <f aca="false">IF('2 Chart of accounts'!C302="","",'2 Chart of accounts'!C302)</f>
        <v/>
      </c>
      <c r="C302" s="19" t="str">
        <f aca="false">IF('2 Chart of accounts'!D302="","",'2 Chart of accounts'!D302)</f>
        <v/>
      </c>
      <c r="D302" s="16"/>
      <c r="E302" s="20" t="str">
        <f aca="false">IF(D302="","",IF(D302="OPERATING","Operating profit or loss",IF(D302="INVESTING","Profit before financing and income taxes",IF(D302="FINANCING","Profit before income taxes","Below all three subtotals"))))</f>
        <v/>
      </c>
    </row>
    <row r="303" customFormat="false" ht="15" hidden="false" customHeight="false" outlineLevel="0" collapsed="false">
      <c r="A303" s="18" t="str">
        <f aca="false">IF('2 Chart of accounts'!B303="","",'2 Chart of accounts'!B303)</f>
        <v/>
      </c>
      <c r="B303" s="18" t="str">
        <f aca="false">IF('2 Chart of accounts'!C303="","",'2 Chart of accounts'!C303)</f>
        <v/>
      </c>
      <c r="C303" s="19" t="str">
        <f aca="false">IF('2 Chart of accounts'!D303="","",'2 Chart of accounts'!D303)</f>
        <v/>
      </c>
      <c r="D303" s="16"/>
      <c r="E303" s="20" t="str">
        <f aca="false">IF(D303="","",IF(D303="OPERATING","Operating profit or loss",IF(D303="INVESTING","Profit before financing and income taxes",IF(D303="FINANCING","Profit before income taxes","Below all three subtotals"))))</f>
        <v/>
      </c>
    </row>
    <row r="304" customFormat="false" ht="15" hidden="false" customHeight="false" outlineLevel="0" collapsed="false">
      <c r="A304" s="18" t="str">
        <f aca="false">IF('2 Chart of accounts'!B304="","",'2 Chart of accounts'!B304)</f>
        <v/>
      </c>
      <c r="B304" s="18" t="str">
        <f aca="false">IF('2 Chart of accounts'!C304="","",'2 Chart of accounts'!C304)</f>
        <v/>
      </c>
      <c r="C304" s="19" t="str">
        <f aca="false">IF('2 Chart of accounts'!D304="","",'2 Chart of accounts'!D304)</f>
        <v/>
      </c>
      <c r="D304" s="16"/>
      <c r="E304" s="20" t="str">
        <f aca="false">IF(D304="","",IF(D304="OPERATING","Operating profit or loss",IF(D304="INVESTING","Profit before financing and income taxes",IF(D304="FINANCING","Profit before income taxes","Below all three subtotals"))))</f>
        <v/>
      </c>
    </row>
  </sheetData>
  <dataValidations count="1">
    <dataValidation allowBlank="true" errorStyle="stop" operator="between" showDropDown="false" showErrorMessage="false" showInputMessage="false" sqref="D5:D304" type="list">
      <formula1>"OPERATING,INVESTING,FINANCING,INCOME TAX,DISCONTINUED"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6"/>
    <col collapsed="false" customWidth="true" hidden="false" outlineLevel="0" max="3" min="3" style="0" width="20"/>
    <col collapsed="false" customWidth="true" hidden="false" outlineLevel="0" max="4" min="4" style="0" width="74"/>
    <col collapsed="false" customWidth="true" hidden="false" outlineLevel="0" max="5" min="5" style="0" width="32"/>
  </cols>
  <sheetData>
    <row r="1" customFormat="false" ht="16.15" hidden="false" customHeight="false" outlineLevel="0" collapsed="false">
      <c r="A1" s="5" t="s">
        <v>129</v>
      </c>
    </row>
    <row r="2" customFormat="false" ht="15" hidden="false" customHeight="false" outlineLevel="0" collapsed="false">
      <c r="A2" s="6" t="s">
        <v>130</v>
      </c>
    </row>
    <row r="4" customFormat="false" ht="27.75" hidden="false" customHeight="true" outlineLevel="0" collapsed="false">
      <c r="A4" s="7" t="s">
        <v>131</v>
      </c>
      <c r="B4" s="7" t="s">
        <v>132</v>
      </c>
      <c r="C4" s="7" t="s">
        <v>133</v>
      </c>
      <c r="D4" s="7" t="s">
        <v>134</v>
      </c>
      <c r="E4" s="7" t="s">
        <v>38</v>
      </c>
    </row>
    <row r="5" customFormat="false" ht="33.75" hidden="false" customHeight="true" outlineLevel="0" collapsed="false">
      <c r="A5" s="9" t="s">
        <v>135</v>
      </c>
      <c r="B5" s="9" t="s">
        <v>136</v>
      </c>
      <c r="C5" s="21" t="s">
        <v>137</v>
      </c>
      <c r="D5" s="9" t="s">
        <v>138</v>
      </c>
      <c r="E5" s="9" t="s">
        <v>139</v>
      </c>
    </row>
    <row r="6" customFormat="false" ht="33.75" hidden="false" customHeight="true" outlineLevel="0" collapsed="false">
      <c r="A6" s="9" t="s">
        <v>140</v>
      </c>
      <c r="B6" s="9" t="s">
        <v>141</v>
      </c>
      <c r="C6" s="21" t="s">
        <v>137</v>
      </c>
      <c r="D6" s="9" t="s">
        <v>142</v>
      </c>
      <c r="E6" s="9" t="s">
        <v>143</v>
      </c>
    </row>
    <row r="7" customFormat="false" ht="33.75" hidden="false" customHeight="true" outlineLevel="0" collapsed="false">
      <c r="A7" s="9" t="s">
        <v>144</v>
      </c>
      <c r="B7" s="9" t="s">
        <v>136</v>
      </c>
      <c r="C7" s="21" t="s">
        <v>137</v>
      </c>
      <c r="D7" s="9" t="s">
        <v>145</v>
      </c>
      <c r="E7" s="9" t="s">
        <v>146</v>
      </c>
    </row>
    <row r="8" customFormat="false" ht="33.75" hidden="false" customHeight="true" outlineLevel="0" collapsed="false">
      <c r="A8" s="9" t="s">
        <v>147</v>
      </c>
      <c r="B8" s="9" t="s">
        <v>148</v>
      </c>
      <c r="C8" s="21" t="s">
        <v>137</v>
      </c>
      <c r="D8" s="9" t="s">
        <v>149</v>
      </c>
      <c r="E8" s="9" t="s">
        <v>78</v>
      </c>
    </row>
    <row r="9" customFormat="false" ht="33.75" hidden="false" customHeight="true" outlineLevel="0" collapsed="false">
      <c r="A9" s="9" t="s">
        <v>150</v>
      </c>
      <c r="B9" s="9" t="s">
        <v>151</v>
      </c>
      <c r="C9" s="21" t="s">
        <v>137</v>
      </c>
      <c r="D9" s="9" t="s">
        <v>152</v>
      </c>
      <c r="E9" s="9" t="s">
        <v>153</v>
      </c>
    </row>
    <row r="10" customFormat="false" ht="33.75" hidden="false" customHeight="true" outlineLevel="0" collapsed="false">
      <c r="A10" s="9" t="s">
        <v>154</v>
      </c>
      <c r="B10" s="9" t="s">
        <v>136</v>
      </c>
      <c r="C10" s="21" t="s">
        <v>137</v>
      </c>
      <c r="D10" s="9" t="s">
        <v>155</v>
      </c>
      <c r="E10" s="9" t="s">
        <v>156</v>
      </c>
    </row>
    <row r="11" customFormat="false" ht="33.75" hidden="false" customHeight="true" outlineLevel="0" collapsed="false">
      <c r="A11" s="9" t="s">
        <v>157</v>
      </c>
      <c r="B11" s="9" t="s">
        <v>151</v>
      </c>
      <c r="C11" s="21" t="s">
        <v>137</v>
      </c>
      <c r="D11" s="9" t="s">
        <v>158</v>
      </c>
      <c r="E11" s="9" t="s">
        <v>159</v>
      </c>
    </row>
    <row r="12" customFormat="false" ht="33.75" hidden="false" customHeight="true" outlineLevel="0" collapsed="false">
      <c r="A12" s="9" t="s">
        <v>160</v>
      </c>
      <c r="B12" s="9" t="s">
        <v>161</v>
      </c>
      <c r="C12" s="21" t="s">
        <v>137</v>
      </c>
      <c r="D12" s="9" t="s">
        <v>162</v>
      </c>
      <c r="E12" s="9" t="s">
        <v>163</v>
      </c>
    </row>
    <row r="13" customFormat="false" ht="33.75" hidden="false" customHeight="true" outlineLevel="0" collapsed="false">
      <c r="A13" s="9" t="s">
        <v>164</v>
      </c>
      <c r="B13" s="9" t="s">
        <v>141</v>
      </c>
      <c r="C13" s="22" t="s">
        <v>165</v>
      </c>
      <c r="D13" s="9" t="s">
        <v>166</v>
      </c>
      <c r="E13" s="9" t="s">
        <v>167</v>
      </c>
    </row>
    <row r="14" customFormat="false" ht="33.75" hidden="false" customHeight="true" outlineLevel="0" collapsed="false">
      <c r="A14" s="9" t="s">
        <v>168</v>
      </c>
      <c r="B14" s="9" t="s">
        <v>141</v>
      </c>
      <c r="C14" s="22" t="s">
        <v>165</v>
      </c>
      <c r="D14" s="9" t="s">
        <v>169</v>
      </c>
      <c r="E14" s="9" t="s">
        <v>170</v>
      </c>
    </row>
    <row r="15" customFormat="false" ht="33.75" hidden="false" customHeight="true" outlineLevel="0" collapsed="false">
      <c r="A15" s="9" t="s">
        <v>171</v>
      </c>
      <c r="B15" s="9" t="s">
        <v>141</v>
      </c>
      <c r="C15" s="22" t="s">
        <v>165</v>
      </c>
      <c r="D15" s="9" t="s">
        <v>172</v>
      </c>
      <c r="E15" s="9" t="s">
        <v>173</v>
      </c>
    </row>
    <row r="16" customFormat="false" ht="33.75" hidden="false" customHeight="true" outlineLevel="0" collapsed="false">
      <c r="A16" s="9" t="s">
        <v>174</v>
      </c>
      <c r="B16" s="9" t="s">
        <v>136</v>
      </c>
      <c r="C16" s="22" t="s">
        <v>175</v>
      </c>
      <c r="D16" s="9" t="s">
        <v>176</v>
      </c>
      <c r="E16" s="9" t="s">
        <v>68</v>
      </c>
    </row>
    <row r="17" customFormat="false" ht="33.75" hidden="false" customHeight="true" outlineLevel="0" collapsed="false">
      <c r="A17" s="9" t="s">
        <v>177</v>
      </c>
      <c r="B17" s="9" t="s">
        <v>136</v>
      </c>
      <c r="C17" s="22" t="s">
        <v>175</v>
      </c>
      <c r="D17" s="9" t="s">
        <v>178</v>
      </c>
      <c r="E17" s="9" t="s">
        <v>179</v>
      </c>
    </row>
    <row r="18" customFormat="false" ht="33.75" hidden="false" customHeight="true" outlineLevel="0" collapsed="false">
      <c r="A18" s="9" t="s">
        <v>180</v>
      </c>
      <c r="B18" s="9" t="s">
        <v>151</v>
      </c>
      <c r="C18" s="22" t="s">
        <v>175</v>
      </c>
      <c r="D18" s="9" t="s">
        <v>181</v>
      </c>
      <c r="E18" s="9" t="s">
        <v>182</v>
      </c>
    </row>
    <row r="19" customFormat="false" ht="33.75" hidden="false" customHeight="true" outlineLevel="0" collapsed="false">
      <c r="A19" s="9" t="s">
        <v>183</v>
      </c>
      <c r="B19" s="9" t="s">
        <v>184</v>
      </c>
      <c r="C19" s="23" t="s">
        <v>184</v>
      </c>
      <c r="D19" s="9" t="s">
        <v>185</v>
      </c>
      <c r="E19" s="9" t="s">
        <v>186</v>
      </c>
    </row>
    <row r="20" customFormat="false" ht="33.75" hidden="false" customHeight="true" outlineLevel="0" collapsed="false">
      <c r="A20" s="9" t="s">
        <v>187</v>
      </c>
      <c r="B20" s="9" t="s">
        <v>184</v>
      </c>
      <c r="C20" s="23" t="s">
        <v>184</v>
      </c>
      <c r="D20" s="9" t="s">
        <v>188</v>
      </c>
      <c r="E20" s="9" t="s">
        <v>189</v>
      </c>
    </row>
    <row r="21" customFormat="false" ht="33.75" hidden="false" customHeight="true" outlineLevel="0" collapsed="false">
      <c r="A21" s="9" t="s">
        <v>190</v>
      </c>
      <c r="B21" s="9" t="s">
        <v>136</v>
      </c>
      <c r="C21" s="21" t="s">
        <v>137</v>
      </c>
      <c r="D21" s="9" t="s">
        <v>191</v>
      </c>
      <c r="E21" s="9" t="s">
        <v>192</v>
      </c>
    </row>
    <row r="22" customFormat="false" ht="33.75" hidden="false" customHeight="true" outlineLevel="0" collapsed="false">
      <c r="A22" s="9" t="s">
        <v>193</v>
      </c>
      <c r="B22" s="9" t="s">
        <v>136</v>
      </c>
      <c r="C22" s="21" t="s">
        <v>137</v>
      </c>
      <c r="D22" s="9" t="s">
        <v>194</v>
      </c>
      <c r="E22" s="9" t="s">
        <v>195</v>
      </c>
    </row>
    <row r="23" customFormat="false" ht="33.75" hidden="false" customHeight="true" outlineLevel="0" collapsed="false">
      <c r="A23" s="9" t="s">
        <v>196</v>
      </c>
      <c r="B23" s="9" t="s">
        <v>136</v>
      </c>
      <c r="C23" s="21" t="s">
        <v>137</v>
      </c>
      <c r="D23" s="9" t="s">
        <v>197</v>
      </c>
      <c r="E23" s="9" t="s">
        <v>198</v>
      </c>
    </row>
    <row r="24" customFormat="false" ht="33.75" hidden="false" customHeight="true" outlineLevel="0" collapsed="false">
      <c r="A24" s="9" t="s">
        <v>199</v>
      </c>
      <c r="B24" s="9" t="s">
        <v>136</v>
      </c>
      <c r="C24" s="21" t="s">
        <v>137</v>
      </c>
      <c r="D24" s="9" t="s">
        <v>200</v>
      </c>
      <c r="E24" s="9" t="s">
        <v>201</v>
      </c>
    </row>
    <row r="25" customFormat="false" ht="33.75" hidden="false" customHeight="true" outlineLevel="0" collapsed="false">
      <c r="A25" s="9" t="s">
        <v>202</v>
      </c>
      <c r="B25" s="9" t="s">
        <v>136</v>
      </c>
      <c r="C25" s="21" t="s">
        <v>137</v>
      </c>
      <c r="D25" s="9" t="s">
        <v>203</v>
      </c>
      <c r="E25" s="9" t="s">
        <v>204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2" min="2" style="0" width="16"/>
    <col collapsed="false" customWidth="true" hidden="false" outlineLevel="0" max="3" min="3" style="0" width="4"/>
    <col collapsed="false" customWidth="true" hidden="false" outlineLevel="0" max="4" min="4" style="0" width="50"/>
    <col collapsed="false" customWidth="true" hidden="false" outlineLevel="0" max="5" min="5" style="0" width="16"/>
    <col collapsed="false" customWidth="true" hidden="false" outlineLevel="0" max="6" min="6" style="0" width="44"/>
  </cols>
  <sheetData>
    <row r="1" customFormat="false" ht="16.15" hidden="false" customHeight="false" outlineLevel="0" collapsed="false">
      <c r="A1" s="5" t="s">
        <v>205</v>
      </c>
    </row>
    <row r="2" customFormat="false" ht="15" hidden="false" customHeight="false" outlineLevel="0" collapsed="false">
      <c r="A2" s="6" t="s">
        <v>206</v>
      </c>
    </row>
    <row r="4" customFormat="false" ht="15" hidden="false" customHeight="false" outlineLevel="0" collapsed="false">
      <c r="A4" s="24" t="s">
        <v>207</v>
      </c>
      <c r="D4" s="25" t="s">
        <v>208</v>
      </c>
    </row>
    <row r="5" customFormat="false" ht="27.75" hidden="false" customHeight="true" outlineLevel="0" collapsed="false">
      <c r="A5" s="7" t="s">
        <v>209</v>
      </c>
      <c r="B5" s="7" t="s">
        <v>96</v>
      </c>
      <c r="C5" s="7"/>
      <c r="D5" s="7" t="s">
        <v>210</v>
      </c>
      <c r="E5" s="7" t="s">
        <v>96</v>
      </c>
      <c r="F5" s="7" t="s">
        <v>211</v>
      </c>
    </row>
    <row r="6" customFormat="false" ht="22.35" hidden="false" customHeight="false" outlineLevel="0" collapsed="false">
      <c r="A6" s="20" t="s">
        <v>101</v>
      </c>
      <c r="B6" s="26" t="n">
        <f aca="false">SUMIFS('2 Chart of accounts'!$D$5:$D$304,'2 Chart of accounts'!$C$5:$C$304,"Revenue from operations")</f>
        <v>267021</v>
      </c>
      <c r="D6" s="20" t="s">
        <v>212</v>
      </c>
      <c r="E6" s="26" t="n">
        <f aca="false">SUMIFS('3 Category mapping'!$C$5:$C$304,'3 Category mapping'!$D$5:$D$304,"OPERATING")</f>
        <v>0</v>
      </c>
      <c r="F6" s="11" t="s">
        <v>213</v>
      </c>
    </row>
    <row r="7" customFormat="false" ht="15" hidden="false" customHeight="false" outlineLevel="0" collapsed="false">
      <c r="A7" s="20" t="s">
        <v>214</v>
      </c>
      <c r="B7" s="26" t="n">
        <f aca="false">SUMIFS('2 Chart of accounts'!$D$5:$D$304,'2 Chart of accounts'!$C$5:$C$304,"Other operating revenue")</f>
        <v>0</v>
      </c>
      <c r="D7" s="27" t="s">
        <v>215</v>
      </c>
      <c r="E7" s="28" t="n">
        <f aca="false">E6</f>
        <v>0</v>
      </c>
      <c r="F7" s="11" t="s">
        <v>216</v>
      </c>
    </row>
    <row r="8" customFormat="false" ht="22.35" hidden="false" customHeight="false" outlineLevel="0" collapsed="false">
      <c r="A8" s="20" t="s">
        <v>106</v>
      </c>
      <c r="B8" s="26" t="n">
        <f aca="false">SUMIFS('2 Chart of accounts'!$D$5:$D$304,'2 Chart of accounts'!$C$5:$C$304,"Other income")</f>
        <v>1578</v>
      </c>
      <c r="D8" s="20" t="s">
        <v>217</v>
      </c>
      <c r="E8" s="26" t="n">
        <f aca="false">SUMIFS('3 Category mapping'!$C$5:$C$304,'3 Category mapping'!$D$5:$D$304,"INVESTING")</f>
        <v>0</v>
      </c>
      <c r="F8" s="11" t="s">
        <v>218</v>
      </c>
    </row>
    <row r="9" customFormat="false" ht="15" hidden="false" customHeight="false" outlineLevel="0" collapsed="false">
      <c r="A9" s="20" t="s">
        <v>219</v>
      </c>
      <c r="B9" s="26" t="n">
        <f aca="false">SUMIFS('2 Chart of accounts'!$D$5:$D$304,'2 Chart of accounts'!$C$5:$C$304,"Cost of materials consumed")</f>
        <v>0</v>
      </c>
      <c r="D9" s="27" t="s">
        <v>220</v>
      </c>
      <c r="E9" s="28" t="n">
        <f aca="false">E7+E8</f>
        <v>0</v>
      </c>
      <c r="F9" s="11" t="s">
        <v>221</v>
      </c>
    </row>
    <row r="10" customFormat="false" ht="15" hidden="false" customHeight="false" outlineLevel="0" collapsed="false">
      <c r="A10" s="20" t="s">
        <v>222</v>
      </c>
      <c r="B10" s="26" t="n">
        <f aca="false">SUMIFS('2 Chart of accounts'!$D$5:$D$304,'2 Chart of accounts'!$C$5:$C$304,"Purchases of stock-in-trade")</f>
        <v>0</v>
      </c>
      <c r="D10" s="20" t="s">
        <v>223</v>
      </c>
      <c r="E10" s="26" t="n">
        <f aca="false">SUMIFS('3 Category mapping'!$C$5:$C$304,'3 Category mapping'!$D$5:$D$304,"FINANCING")</f>
        <v>0</v>
      </c>
      <c r="F10" s="11" t="s">
        <v>224</v>
      </c>
    </row>
    <row r="11" customFormat="false" ht="15" hidden="false" customHeight="false" outlineLevel="0" collapsed="false">
      <c r="A11" s="20" t="s">
        <v>225</v>
      </c>
      <c r="B11" s="26" t="n">
        <f aca="false">SUMIFS('2 Chart of accounts'!$D$5:$D$304,'2 Chart of accounts'!$C$5:$C$304,"Changes in inventories")</f>
        <v>0</v>
      </c>
      <c r="D11" s="27" t="s">
        <v>226</v>
      </c>
      <c r="E11" s="28" t="n">
        <f aca="false">E9+E10</f>
        <v>0</v>
      </c>
      <c r="F11" s="11" t="s">
        <v>227</v>
      </c>
    </row>
    <row r="12" customFormat="false" ht="15" hidden="false" customHeight="false" outlineLevel="0" collapsed="false">
      <c r="A12" s="20" t="s">
        <v>112</v>
      </c>
      <c r="B12" s="26" t="n">
        <f aca="false">SUMIFS('2 Chart of accounts'!$D$5:$D$304,'2 Chart of accounts'!$C$5:$C$304,"Employee benefits expense")</f>
        <v>-137832</v>
      </c>
      <c r="D12" s="20" t="s">
        <v>228</v>
      </c>
      <c r="E12" s="26" t="n">
        <f aca="false">SUMIFS('3 Category mapping'!$C$5:$C$304,'3 Category mapping'!$D$5:$D$304,"INCOME TAX")</f>
        <v>0</v>
      </c>
      <c r="F12" s="11" t="s">
        <v>229</v>
      </c>
    </row>
    <row r="13" customFormat="false" ht="15" hidden="false" customHeight="false" outlineLevel="0" collapsed="false">
      <c r="A13" s="20" t="s">
        <v>117</v>
      </c>
      <c r="B13" s="26" t="n">
        <f aca="false">SUMIFS('2 Chart of accounts'!$D$5:$D$304,'2 Chart of accounts'!$C$5:$C$304,"Finance costs")</f>
        <v>-778</v>
      </c>
      <c r="D13" s="20" t="s">
        <v>230</v>
      </c>
      <c r="E13" s="26" t="n">
        <f aca="false">SUMIFS('3 Category mapping'!$C$5:$C$304,'3 Category mapping'!$D$5:$D$304,"DISCONTINUED")</f>
        <v>0</v>
      </c>
      <c r="F13" s="11" t="s">
        <v>231</v>
      </c>
    </row>
    <row r="14" customFormat="false" ht="15" hidden="false" customHeight="false" outlineLevel="0" collapsed="false">
      <c r="A14" s="20" t="s">
        <v>232</v>
      </c>
      <c r="B14" s="26" t="n">
        <f aca="false">SUMIFS('2 Chart of accounts'!$D$5:$D$304,'2 Chart of accounts'!$C$5:$C$304,"Depreciation and amortisation expense")</f>
        <v>0</v>
      </c>
      <c r="D14" s="27" t="s">
        <v>233</v>
      </c>
      <c r="E14" s="28" t="n">
        <f aca="false">E11+E12+E13</f>
        <v>0</v>
      </c>
      <c r="F14" s="11" t="s">
        <v>234</v>
      </c>
    </row>
    <row r="15" customFormat="false" ht="15" hidden="false" customHeight="false" outlineLevel="0" collapsed="false">
      <c r="A15" s="20" t="s">
        <v>235</v>
      </c>
      <c r="B15" s="26" t="n">
        <f aca="false">SUMIFS('2 Chart of accounts'!$D$5:$D$304,'2 Chart of accounts'!$C$5:$C$304,"Other expenses")</f>
        <v>0</v>
      </c>
    </row>
    <row r="16" customFormat="false" ht="15" hidden="false" customHeight="false" outlineLevel="0" collapsed="false">
      <c r="A16" s="20" t="s">
        <v>236</v>
      </c>
      <c r="B16" s="26" t="n">
        <f aca="false">SUMIFS('2 Chart of accounts'!$D$5:$D$304,'2 Chart of accounts'!$C$5:$C$304,"Share of profit of associates and joint ventures")</f>
        <v>0</v>
      </c>
    </row>
    <row r="17" customFormat="false" ht="15" hidden="false" customHeight="false" outlineLevel="0" collapsed="false">
      <c r="A17" s="27" t="s">
        <v>237</v>
      </c>
      <c r="B17" s="28" t="n">
        <f aca="false">SUM(B6:B16)</f>
        <v>129989</v>
      </c>
    </row>
    <row r="18" customFormat="false" ht="15" hidden="false" customHeight="false" outlineLevel="0" collapsed="false">
      <c r="A18" s="20" t="s">
        <v>121</v>
      </c>
      <c r="B18" s="26" t="n">
        <f aca="false">SUMIFS('2 Chart of accounts'!$D$5:$D$304,'2 Chart of accounts'!$C$5:$C$304,"Exceptional items")</f>
        <v>-1388</v>
      </c>
    </row>
    <row r="19" customFormat="false" ht="15" hidden="false" customHeight="false" outlineLevel="0" collapsed="false">
      <c r="A19" s="27" t="s">
        <v>238</v>
      </c>
      <c r="B19" s="28" t="n">
        <f aca="false">B17+B18</f>
        <v>128601</v>
      </c>
    </row>
    <row r="20" customFormat="false" ht="15" hidden="false" customHeight="false" outlineLevel="0" collapsed="false">
      <c r="A20" s="20" t="s">
        <v>239</v>
      </c>
      <c r="B20" s="26" t="n">
        <f aca="false">SUMIFS('2 Chart of accounts'!$D$5:$D$304,'2 Chart of accounts'!$C$5:$C$304,"Tax expense")</f>
        <v>0</v>
      </c>
    </row>
    <row r="21" customFormat="false" ht="15" hidden="false" customHeight="false" outlineLevel="0" collapsed="false">
      <c r="A21" s="20" t="s">
        <v>230</v>
      </c>
      <c r="B21" s="26" t="n">
        <f aca="false">SUMIFS('2 Chart of accounts'!$D$5:$D$304,'2 Chart of accounts'!$C$5:$C$304,"Discontinued operations")</f>
        <v>0</v>
      </c>
    </row>
    <row r="22" customFormat="false" ht="15" hidden="false" customHeight="false" outlineLevel="0" collapsed="false">
      <c r="A22" s="27" t="s">
        <v>233</v>
      </c>
      <c r="B22" s="28" t="n">
        <f aca="false">B19+B20+B21</f>
        <v>128601</v>
      </c>
    </row>
    <row r="24" customFormat="false" ht="15" hidden="false" customHeight="false" outlineLevel="0" collapsed="false">
      <c r="A24" s="29" t="s">
        <v>240</v>
      </c>
    </row>
    <row r="25" customFormat="false" ht="15" hidden="false" customHeight="false" outlineLevel="0" collapsed="false">
      <c r="A25" s="30" t="s">
        <v>241</v>
      </c>
      <c r="B25" s="31" t="n">
        <f aca="false">B17</f>
        <v>129989</v>
      </c>
    </row>
    <row r="26" customFormat="false" ht="15" hidden="false" customHeight="false" outlineLevel="0" collapsed="false">
      <c r="A26" s="30" t="s">
        <v>242</v>
      </c>
      <c r="B26" s="31" t="n">
        <f aca="false">-E8</f>
        <v>-0</v>
      </c>
    </row>
    <row r="27" customFormat="false" ht="15" hidden="false" customHeight="false" outlineLevel="0" collapsed="false">
      <c r="A27" s="30" t="s">
        <v>243</v>
      </c>
      <c r="B27" s="31" t="n">
        <f aca="false">-E10</f>
        <v>-0</v>
      </c>
    </row>
    <row r="28" customFormat="false" ht="15" hidden="false" customHeight="false" outlineLevel="0" collapsed="false">
      <c r="A28" s="30" t="s">
        <v>244</v>
      </c>
      <c r="B28" s="31" t="n">
        <f aca="false">B18</f>
        <v>-1388</v>
      </c>
    </row>
    <row r="29" customFormat="false" ht="15" hidden="false" customHeight="false" outlineLevel="0" collapsed="false">
      <c r="A29" s="32" t="s">
        <v>245</v>
      </c>
      <c r="B29" s="33" t="n">
        <f aca="false">SUM(B25:B28)</f>
        <v>128601</v>
      </c>
      <c r="C29" s="34" t="str">
        <f aca="false">IF(ROUND(B29-E7,0)=0,"ties","DOES NOT TIE")</f>
        <v>DOES NOT TIE</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44"/>
    <col collapsed="false" customWidth="true" hidden="false" outlineLevel="0" max="4" min="3" style="0" width="14"/>
    <col collapsed="false" customWidth="true" hidden="false" outlineLevel="0" max="5" min="5" style="0" width="12"/>
    <col collapsed="false" customWidth="true" hidden="false" outlineLevel="0" max="6" min="6" style="0" width="20"/>
    <col collapsed="false" customWidth="true" hidden="false" outlineLevel="0" max="7" min="7" style="0" width="62"/>
  </cols>
  <sheetData>
    <row r="1" customFormat="false" ht="16.15" hidden="false" customHeight="false" outlineLevel="0" collapsed="false">
      <c r="A1" s="5" t="s">
        <v>246</v>
      </c>
    </row>
    <row r="2" customFormat="false" ht="15" hidden="false" customHeight="false" outlineLevel="0" collapsed="false">
      <c r="A2" s="6" t="s">
        <v>247</v>
      </c>
    </row>
    <row r="4" customFormat="false" ht="27.75" hidden="false" customHeight="true" outlineLevel="0" collapsed="false">
      <c r="A4" s="7" t="s">
        <v>248</v>
      </c>
      <c r="B4" s="7" t="s">
        <v>249</v>
      </c>
      <c r="C4" s="7" t="s">
        <v>250</v>
      </c>
      <c r="D4" s="7" t="s">
        <v>251</v>
      </c>
      <c r="E4" s="7" t="s">
        <v>252</v>
      </c>
      <c r="F4" s="7" t="s">
        <v>253</v>
      </c>
      <c r="G4" s="7" t="s">
        <v>254</v>
      </c>
    </row>
    <row r="5" customFormat="false" ht="15" hidden="false" customHeight="false" outlineLevel="0" collapsed="false">
      <c r="A5" s="35" t="s">
        <v>255</v>
      </c>
      <c r="B5" s="36"/>
      <c r="C5" s="36"/>
      <c r="D5" s="36"/>
      <c r="E5" s="36"/>
      <c r="F5" s="36"/>
      <c r="G5" s="36"/>
    </row>
    <row r="6" customFormat="false" ht="39.75" hidden="false" customHeight="true" outlineLevel="0" collapsed="false">
      <c r="A6" s="8" t="s">
        <v>256</v>
      </c>
      <c r="B6" s="11" t="s">
        <v>257</v>
      </c>
      <c r="C6" s="37" t="str">
        <f aca="false">IF('1 Context and questions'!$C$7=0,"",'5 Old vs new'!B17/'1 Context and questions'!$C$7)</f>
        <v/>
      </c>
      <c r="D6" s="37" t="str">
        <f aca="false">IF('1 Context and questions'!$C$7=0,"",'5 Old vs new'!E7/'1 Context and questions'!$C$7)</f>
        <v/>
      </c>
      <c r="E6" s="37" t="str">
        <f aca="false">IF(OR(C6="",D6="",C6="n/a"),"",D6-C6)</f>
        <v/>
      </c>
      <c r="F6" s="38" t="str">
        <f aca="false">IF(E6="","",IF(ROUND(E6,4)=0,"no change",IF(E6&lt;0,"falls","rises")))</f>
        <v/>
      </c>
      <c r="G6" s="11" t="s">
        <v>258</v>
      </c>
    </row>
    <row r="7" customFormat="false" ht="39.75" hidden="false" customHeight="true" outlineLevel="0" collapsed="false">
      <c r="A7" s="8" t="s">
        <v>259</v>
      </c>
      <c r="B7" s="11" t="s">
        <v>260</v>
      </c>
      <c r="C7" s="26" t="n">
        <f aca="false">'5 Old vs new'!B17</f>
        <v>129989</v>
      </c>
      <c r="D7" s="26" t="n">
        <f aca="false">'5 Old vs new'!E7</f>
        <v>0</v>
      </c>
      <c r="E7" s="26" t="n">
        <f aca="false">IF(OR(C7="",D7="",C7="n/a"),"",D7-C7)</f>
        <v>-129989</v>
      </c>
      <c r="F7" s="38" t="str">
        <f aca="false">IF(E7="","",IF(ROUND(E7,4)=0,"no change",IF(E7&lt;0,"falls","rises")))</f>
        <v>falls</v>
      </c>
      <c r="G7" s="11" t="s">
        <v>261</v>
      </c>
    </row>
    <row r="8" customFormat="false" ht="39.75" hidden="false" customHeight="true" outlineLevel="0" collapsed="false">
      <c r="A8" s="8" t="s">
        <v>262</v>
      </c>
      <c r="B8" s="11" t="s">
        <v>263</v>
      </c>
      <c r="C8" s="26" t="str">
        <f aca="false">IF('1 Context and questions'!$C$7=0,"",('5 Old vs new'!B17-'5 Old vs new'!B14)/'1 Context and questions'!$C$7)</f>
        <v/>
      </c>
      <c r="D8" s="26" t="str">
        <f aca="false">IF('1 Context and questions'!$C$7=0,"",('5 Old vs new'!E7-SUMIFS('3 Category mapping'!$C$5:$C$304,'3 Category mapping'!$D$5:$D$304,"OPERATING",'2 Chart of accounts'!$C$5:$C$304,"Depreciation and amortisation expense"))/'1 Context and questions'!$C$7)</f>
        <v/>
      </c>
      <c r="E8" s="26" t="str">
        <f aca="false">IF(OR(C8="",D8="",C8="n/a"),"",D8-C8)</f>
        <v/>
      </c>
      <c r="F8" s="38" t="str">
        <f aca="false">IF(E8="","",IF(ROUND(E8,4)=0,"no change",IF(E8&lt;0,"falls","rises")))</f>
        <v/>
      </c>
      <c r="G8" s="11" t="s">
        <v>264</v>
      </c>
    </row>
    <row r="9" customFormat="false" ht="39.75" hidden="false" customHeight="true" outlineLevel="0" collapsed="false">
      <c r="A9" s="8" t="s">
        <v>265</v>
      </c>
      <c r="B9" s="11" t="s">
        <v>266</v>
      </c>
      <c r="C9" s="39" t="n">
        <f aca="false">IF('5 Old vs new'!B13=0,"",-'5 Old vs new'!B17/'5 Old vs new'!B13)</f>
        <v>167.080976863753</v>
      </c>
      <c r="D9" s="39" t="str">
        <f aca="false">IF('5 Old vs new'!E10=0,"",-'5 Old vs new'!E7/'5 Old vs new'!E10)</f>
        <v/>
      </c>
      <c r="E9" s="39" t="str">
        <f aca="false">IF(OR(C9="",D9="",C9="n/a"),"",D9-C9)</f>
        <v/>
      </c>
      <c r="F9" s="38" t="str">
        <f aca="false">IF(E9="","",IF(ROUND(E9,4)=0,"no change",IF(E9&lt;0,"falls","rises")))</f>
        <v/>
      </c>
      <c r="G9" s="11" t="s">
        <v>267</v>
      </c>
    </row>
    <row r="10" customFormat="false" ht="39.75" hidden="false" customHeight="true" outlineLevel="0" collapsed="false">
      <c r="A10" s="8" t="s">
        <v>268</v>
      </c>
      <c r="B10" s="11" t="s">
        <v>269</v>
      </c>
      <c r="C10" s="37" t="s">
        <v>270</v>
      </c>
      <c r="D10" s="37" t="str">
        <f aca="false">IF('5 Old vs new'!E11=0,"",('5 Old vs new'!E8+'5 Old vs new'!E10)/'5 Old vs new'!E11)</f>
        <v/>
      </c>
      <c r="E10" s="40"/>
      <c r="F10" s="38" t="s">
        <v>271</v>
      </c>
      <c r="G10" s="11" t="s">
        <v>272</v>
      </c>
    </row>
    <row r="11" customFormat="false" ht="15" hidden="false" customHeight="false" outlineLevel="0" collapsed="false">
      <c r="A11" s="41" t="s">
        <v>273</v>
      </c>
      <c r="B11" s="36"/>
      <c r="C11" s="36"/>
      <c r="D11" s="36"/>
      <c r="E11" s="36"/>
      <c r="F11" s="36"/>
      <c r="G11" s="36"/>
    </row>
    <row r="12" customFormat="false" ht="39.75" hidden="false" customHeight="true" outlineLevel="0" collapsed="false">
      <c r="A12" s="8" t="s">
        <v>274</v>
      </c>
      <c r="B12" s="11" t="s">
        <v>275</v>
      </c>
      <c r="C12" s="37" t="s">
        <v>270</v>
      </c>
      <c r="D12" s="37" t="str">
        <f aca="false">IF('1 Context and questions'!$C$7=0,"",('5 Old vs new'!E7-SUMIFS('3 Category mapping'!$C$5:$C$304,'3 Category mapping'!$D$5:$D$304,"OPERATING",'2 Chart of accounts'!$C$5:$C$304,"Depreciation and amortisation expense"))/'1 Context and questions'!$C$7)</f>
        <v/>
      </c>
      <c r="E12" s="40"/>
      <c r="F12" s="38" t="s">
        <v>271</v>
      </c>
      <c r="G12" s="11" t="s">
        <v>276</v>
      </c>
    </row>
    <row r="13" customFormat="false" ht="39.75" hidden="false" customHeight="true" outlineLevel="0" collapsed="false">
      <c r="A13" s="8" t="s">
        <v>277</v>
      </c>
      <c r="B13" s="11" t="s">
        <v>278</v>
      </c>
      <c r="C13" s="37" t="s">
        <v>270</v>
      </c>
      <c r="D13" s="37" t="str">
        <f aca="false">IF('1 Context and questions'!$C$7=0,"",'5 Old vs new'!E9/'1 Context and questions'!$C$7)</f>
        <v/>
      </c>
      <c r="E13" s="40"/>
      <c r="F13" s="38" t="s">
        <v>271</v>
      </c>
      <c r="G13" s="11" t="s">
        <v>279</v>
      </c>
    </row>
    <row r="14" customFormat="false" ht="39.75" hidden="false" customHeight="true" outlineLevel="0" collapsed="false">
      <c r="A14" s="8" t="s">
        <v>280</v>
      </c>
      <c r="B14" s="11" t="s">
        <v>281</v>
      </c>
      <c r="C14" s="37" t="s">
        <v>270</v>
      </c>
      <c r="D14" s="37" t="str">
        <f aca="false">IF('5 Old vs new'!E9=0,"",'5 Old vs new'!E8/'5 Old vs new'!E9)</f>
        <v/>
      </c>
      <c r="E14" s="40"/>
      <c r="F14" s="38" t="s">
        <v>271</v>
      </c>
      <c r="G14" s="11" t="s">
        <v>282</v>
      </c>
    </row>
    <row r="15" customFormat="false" ht="39.75" hidden="false" customHeight="true" outlineLevel="0" collapsed="false">
      <c r="A15" s="8" t="s">
        <v>283</v>
      </c>
      <c r="B15" s="11" t="s">
        <v>284</v>
      </c>
      <c r="C15" s="26" t="s">
        <v>270</v>
      </c>
      <c r="D15" s="26" t="str">
        <f aca="false">IF('1 Context and questions'!$C$7=0,"",-'5 Old vs new'!E10/'1 Context and questions'!$C$7)</f>
        <v/>
      </c>
      <c r="E15" s="40"/>
      <c r="F15" s="38" t="s">
        <v>271</v>
      </c>
      <c r="G15" s="11" t="s">
        <v>285</v>
      </c>
    </row>
    <row r="16" customFormat="false" ht="15" hidden="false" customHeight="false" outlineLevel="0" collapsed="false">
      <c r="A16" s="42" t="s">
        <v>286</v>
      </c>
      <c r="B16" s="36"/>
      <c r="C16" s="36"/>
      <c r="D16" s="36"/>
      <c r="E16" s="36"/>
      <c r="F16" s="36"/>
      <c r="G16" s="36"/>
    </row>
    <row r="17" customFormat="false" ht="39.75" hidden="false" customHeight="true" outlineLevel="0" collapsed="false">
      <c r="A17" s="8" t="s">
        <v>287</v>
      </c>
      <c r="B17" s="11" t="s">
        <v>288</v>
      </c>
      <c r="C17" s="37" t="str">
        <f aca="false">IF('1 Context and questions'!$C$7=0,"",'5 Old vs new'!B19/'1 Context and questions'!$C$7)</f>
        <v/>
      </c>
      <c r="D17" s="37" t="str">
        <f aca="false">IF('1 Context and questions'!$C$7=0,"",'5 Old vs new'!E11/'1 Context and questions'!$C$7)</f>
        <v/>
      </c>
      <c r="E17" s="37" t="str">
        <f aca="false">IF(OR(C17="",D17="",C17="n/a"),"",D17-C17)</f>
        <v/>
      </c>
      <c r="F17" s="38" t="str">
        <f aca="false">IF(E17="","",IF(ROUND(E17,4)=0,"no change",IF(E17&lt;0,"falls","rises")))</f>
        <v/>
      </c>
      <c r="G17" s="11" t="s">
        <v>289</v>
      </c>
    </row>
    <row r="18" customFormat="false" ht="39.75" hidden="false" customHeight="true" outlineLevel="0" collapsed="false">
      <c r="A18" s="8" t="s">
        <v>290</v>
      </c>
      <c r="B18" s="11" t="s">
        <v>291</v>
      </c>
      <c r="C18" s="37" t="str">
        <f aca="false">IF('1 Context and questions'!$C$7=0,"",'5 Old vs new'!B22/'1 Context and questions'!$C$7)</f>
        <v/>
      </c>
      <c r="D18" s="37" t="str">
        <f aca="false">IF('1 Context and questions'!$C$7=0,"",'5 Old vs new'!E14/'1 Context and questions'!$C$7)</f>
        <v/>
      </c>
      <c r="E18" s="37" t="str">
        <f aca="false">IF(OR(C18="",D18="",C18="n/a"),"",D18-C18)</f>
        <v/>
      </c>
      <c r="F18" s="38" t="str">
        <f aca="false">IF(E18="","",IF(ROUND(E18,4)=0,"no change",IF(E18&lt;0,"falls","rises")))</f>
        <v/>
      </c>
      <c r="G18" s="11" t="s">
        <v>292</v>
      </c>
    </row>
    <row r="19" customFormat="false" ht="39.75" hidden="false" customHeight="true" outlineLevel="0" collapsed="false">
      <c r="A19" s="8" t="s">
        <v>293</v>
      </c>
      <c r="B19" s="11" t="s">
        <v>294</v>
      </c>
      <c r="C19" s="37" t="n">
        <f aca="false">IF('5 Old vs new'!B19=0,"",-'5 Old vs new'!B20/'5 Old vs new'!B19)</f>
        <v>-0</v>
      </c>
      <c r="D19" s="37" t="str">
        <f aca="false">IF('5 Old vs new'!E11=0,"",-'5 Old vs new'!E12/'5 Old vs new'!E11)</f>
        <v/>
      </c>
      <c r="E19" s="37" t="str">
        <f aca="false">IF(OR(C19="",D19="",C19="n/a"),"",D19-C19)</f>
        <v/>
      </c>
      <c r="F19" s="38" t="str">
        <f aca="false">IF(E19="","",IF(ROUND(E19,4)=0,"no change",IF(E19&lt;0,"falls","rises")))</f>
        <v/>
      </c>
      <c r="G19" s="11" t="s">
        <v>295</v>
      </c>
    </row>
    <row r="20" customFormat="false" ht="39.75" hidden="false" customHeight="true" outlineLevel="0" collapsed="false">
      <c r="A20" s="8" t="s">
        <v>296</v>
      </c>
      <c r="B20" s="11" t="s">
        <v>297</v>
      </c>
      <c r="C20" s="37" t="s">
        <v>270</v>
      </c>
      <c r="D20" s="37" t="s">
        <v>270</v>
      </c>
      <c r="E20" s="40"/>
      <c r="F20" s="38" t="s">
        <v>271</v>
      </c>
      <c r="G20" s="11" t="s">
        <v>298</v>
      </c>
    </row>
    <row r="21" customFormat="false" ht="39.75" hidden="false" customHeight="true" outlineLevel="0" collapsed="false">
      <c r="A21" s="8" t="s">
        <v>299</v>
      </c>
      <c r="B21" s="11" t="s">
        <v>300</v>
      </c>
      <c r="C21" s="26" t="s">
        <v>270</v>
      </c>
      <c r="D21" s="26" t="s">
        <v>270</v>
      </c>
      <c r="E21" s="40"/>
      <c r="F21" s="38" t="s">
        <v>271</v>
      </c>
      <c r="G21" s="11" t="s">
        <v>301</v>
      </c>
    </row>
    <row r="23" customFormat="false" ht="15" hidden="false" customHeight="false" outlineLevel="0" collapsed="false">
      <c r="A23" s="4" t="s">
        <v>302</v>
      </c>
    </row>
    <row r="24" customFormat="false" ht="15" hidden="false" customHeight="true" outlineLevel="0" collapsed="false">
      <c r="A24" s="43" t="s">
        <v>303</v>
      </c>
      <c r="B24" s="43"/>
      <c r="C24" s="43"/>
      <c r="D24" s="43"/>
      <c r="E24" s="43"/>
      <c r="F24" s="43"/>
      <c r="G24" s="43"/>
    </row>
    <row r="25" customFormat="false" ht="15" hidden="false" customHeight="false" outlineLevel="0" collapsed="false">
      <c r="A25" s="43"/>
      <c r="B25" s="43"/>
      <c r="C25" s="43"/>
      <c r="D25" s="43"/>
      <c r="E25" s="43"/>
      <c r="F25" s="43"/>
      <c r="G25" s="43"/>
    </row>
  </sheetData>
  <mergeCells count="1">
    <mergeCell ref="A24:G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52"/>
    <col collapsed="false" customWidth="true" hidden="false" outlineLevel="0" max="3" min="3" style="0" width="18"/>
    <col collapsed="false" customWidth="true" hidden="false" outlineLevel="0" max="4" min="4" style="0" width="14"/>
    <col collapsed="false" customWidth="true" hidden="false" outlineLevel="0" max="5" min="5" style="0" width="72"/>
  </cols>
  <sheetData>
    <row r="1" customFormat="false" ht="16.15" hidden="false" customHeight="false" outlineLevel="0" collapsed="false">
      <c r="A1" s="5" t="s">
        <v>304</v>
      </c>
    </row>
    <row r="2" customFormat="false" ht="15" hidden="false" customHeight="false" outlineLevel="0" collapsed="false">
      <c r="A2" s="6" t="s">
        <v>305</v>
      </c>
    </row>
    <row r="4" customFormat="false" ht="27.75" hidden="false" customHeight="true" outlineLevel="0" collapsed="false">
      <c r="A4" s="7" t="s">
        <v>306</v>
      </c>
      <c r="B4" s="7" t="s">
        <v>307</v>
      </c>
      <c r="C4" s="7" t="s">
        <v>308</v>
      </c>
      <c r="D4" s="7" t="s">
        <v>309</v>
      </c>
      <c r="E4" s="7" t="s">
        <v>310</v>
      </c>
    </row>
    <row r="5" customFormat="false" ht="33.75" hidden="false" customHeight="true" outlineLevel="0" collapsed="false">
      <c r="A5" s="8" t="n">
        <v>1</v>
      </c>
      <c r="B5" s="9" t="s">
        <v>311</v>
      </c>
      <c r="C5" s="26" t="n">
        <f aca="false">'5 Old vs new'!E14-'5 Old vs new'!B22</f>
        <v>-128601</v>
      </c>
      <c r="D5" s="44" t="str">
        <f aca="false">IF(ROUND(C5,0)=0,"PASS","FAIL")</f>
        <v>FAIL</v>
      </c>
      <c r="E5" s="11" t="s">
        <v>312</v>
      </c>
    </row>
    <row r="6" customFormat="false" ht="33.75" hidden="false" customHeight="true" outlineLevel="0" collapsed="false">
      <c r="A6" s="8" t="n">
        <v>2</v>
      </c>
      <c r="B6" s="9" t="s">
        <v>313</v>
      </c>
      <c r="C6" s="26" t="n">
        <f aca="false">'5 Old vs new'!E7+'5 Old vs new'!E8+'5 Old vs new'!E10+'5 Old vs new'!E12+'5 Old vs new'!E13-'5 Old vs new'!E14</f>
        <v>0</v>
      </c>
      <c r="D6" s="44" t="str">
        <f aca="false">IF(ROUND(C6,0)=0,"PASS","FAIL")</f>
        <v>PASS</v>
      </c>
      <c r="E6" s="11" t="s">
        <v>314</v>
      </c>
    </row>
    <row r="7" customFormat="false" ht="33.75" hidden="false" customHeight="true" outlineLevel="0" collapsed="false">
      <c r="A7" s="8" t="n">
        <v>3</v>
      </c>
      <c r="B7" s="9" t="s">
        <v>315</v>
      </c>
      <c r="C7" s="26" t="n">
        <f aca="false">SUMPRODUCT(--(LEN('3 Category mapping'!$A$5:$A$304)&gt;0),--('3 Category mapping'!$D$5:$D$304=""))</f>
        <v>6</v>
      </c>
      <c r="D7" s="44" t="str">
        <f aca="false">IF(ROUND(C7,0)=0,"PASS","FAIL")</f>
        <v>FAIL</v>
      </c>
      <c r="E7" s="11" t="s">
        <v>316</v>
      </c>
    </row>
    <row r="8" customFormat="false" ht="33.75" hidden="false" customHeight="true" outlineLevel="0" collapsed="false">
      <c r="A8" s="8" t="n">
        <v>4</v>
      </c>
      <c r="B8" s="9" t="s">
        <v>317</v>
      </c>
      <c r="C8" s="26" t="n">
        <f aca="false">'5 Old vs new'!$B$29-'5 Old vs new'!E7</f>
        <v>128601</v>
      </c>
      <c r="D8" s="44" t="str">
        <f aca="false">IF(ROUND(C8,0)=0,"PASS","FAIL")</f>
        <v>FAIL</v>
      </c>
      <c r="E8" s="11" t="s">
        <v>318</v>
      </c>
    </row>
    <row r="9" customFormat="false" ht="33.75" hidden="false" customHeight="true" outlineLevel="0" collapsed="false">
      <c r="A9" s="8" t="n">
        <v>5</v>
      </c>
      <c r="B9" s="9" t="s">
        <v>319</v>
      </c>
      <c r="C9" s="26" t="n">
        <f aca="false">'1 Context and questions'!$C$7-SUMIFS('2 Chart of accounts'!$D$5:$D$304,'2 Chart of accounts'!$C$5:$C$304,"Revenue from operations")</f>
        <v>-267021</v>
      </c>
      <c r="D9" s="44" t="str">
        <f aca="false">IF(ROUND(C9,0)=0,"PASS","FAIL")</f>
        <v>FAIL</v>
      </c>
      <c r="E9" s="11" t="s">
        <v>320</v>
      </c>
    </row>
    <row r="10" customFormat="false" ht="33.75" hidden="false" customHeight="true" outlineLevel="0" collapsed="false">
      <c r="A10" s="8" t="n">
        <v>6</v>
      </c>
      <c r="B10" s="9" t="s">
        <v>321</v>
      </c>
      <c r="C10" s="26" t="n">
        <f aca="false">SUMIFS('3 Category mapping'!$C$5:$C$304,'3 Category mapping'!$D$5:$D$304,"OPERATING",'2 Chart of accounts'!$C$5:$C$304,"Exceptional items")-SUMIFS('2 Chart of accounts'!$D$5:$D$304,'2 Chart of accounts'!$C$5:$C$304,"Exceptional items")</f>
        <v>1388</v>
      </c>
      <c r="D10" s="44" t="str">
        <f aca="false">IF(ROUND(C10,0)=0,"PASS","FAIL")</f>
        <v>FAIL</v>
      </c>
      <c r="E10" s="11" t="s">
        <v>322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2026-09-04T19:57:15Z</dcterms:created>
  <dc:creator>openpyxl</dc:creator>
  <dc:description/>
  <dc:language>en-US</dc:language>
  <cp:lastModifiedBy/>
  <dcterms:modified xsi:type="dcterms:W3CDTF">2026-09-04T19:57:15Z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